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21002_関東オープン（第19回）\"/>
    </mc:Choice>
  </mc:AlternateContent>
  <xr:revisionPtr revIDLastSave="0" documentId="13_ncr:1_{52BEB6D2-A4AB-4C1E-B52C-EB869417BDB3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【記入例】!$A:$U</definedName>
    <definedName name="_xlnm.Print_Area" localSheetId="3">'申込書（リレー）'!$A:$E</definedName>
    <definedName name="_xlnm.Print_Area" localSheetId="2">'申込書（女子）'!$A:$Y</definedName>
    <definedName name="_xlnm.Print_Area" localSheetId="1">'申込書（男子）'!$A:$Y</definedName>
    <definedName name="_xlnm.Print_Area" localSheetId="0">大会参加費振込内訳書!$A$1:$W$31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31" l="1"/>
  <c r="F18" i="31"/>
  <c r="F17" i="31"/>
  <c r="F16" i="31"/>
  <c r="F15" i="31"/>
  <c r="F14" i="31"/>
  <c r="F13" i="31"/>
  <c r="F12" i="31"/>
  <c r="F11" i="31"/>
  <c r="F9" i="31"/>
  <c r="AA38" i="30"/>
  <c r="Z38" i="30"/>
  <c r="AA37" i="30"/>
  <c r="Z37" i="30"/>
  <c r="AA36" i="30"/>
  <c r="Z36" i="30"/>
  <c r="AA35" i="30"/>
  <c r="Z35" i="30"/>
  <c r="AA34" i="30"/>
  <c r="Z34" i="30"/>
  <c r="AA33" i="30"/>
  <c r="Z33" i="30"/>
  <c r="AA32" i="30"/>
  <c r="Z32" i="30"/>
  <c r="AA31" i="30"/>
  <c r="Z31" i="30"/>
  <c r="AA30" i="30"/>
  <c r="Z30" i="30"/>
  <c r="AA29" i="30"/>
  <c r="Z29" i="30"/>
  <c r="AA28" i="30"/>
  <c r="Z28" i="30"/>
  <c r="AA27" i="30"/>
  <c r="Z27" i="30"/>
  <c r="AA26" i="30"/>
  <c r="Z26" i="30"/>
  <c r="AA25" i="30"/>
  <c r="Z25" i="30"/>
  <c r="AA24" i="30"/>
  <c r="Z24" i="30"/>
  <c r="AA23" i="30"/>
  <c r="Z23" i="30"/>
  <c r="AA22" i="30"/>
  <c r="Z22" i="30"/>
  <c r="AA21" i="30"/>
  <c r="Z21" i="30"/>
  <c r="AA20" i="30"/>
  <c r="Z20" i="30"/>
  <c r="AA19" i="30"/>
  <c r="Z19" i="30"/>
  <c r="AA18" i="30"/>
  <c r="Z18" i="30"/>
  <c r="AA17" i="30"/>
  <c r="Z17" i="30"/>
  <c r="AA16" i="30"/>
  <c r="Z16" i="30"/>
  <c r="AA15" i="30"/>
  <c r="Z15" i="30"/>
  <c r="AA14" i="30"/>
  <c r="Z14" i="30"/>
  <c r="AA13" i="30"/>
  <c r="Z13" i="30"/>
  <c r="AA12" i="30"/>
  <c r="Z12" i="30"/>
  <c r="AA11" i="30"/>
  <c r="Z11" i="30"/>
  <c r="AA10" i="30"/>
  <c r="Z10" i="30"/>
  <c r="AA9" i="30"/>
  <c r="Z9" i="30"/>
  <c r="Z10" i="33"/>
  <c r="AA10" i="33"/>
  <c r="Z11" i="33"/>
  <c r="AA11" i="33"/>
  <c r="Z12" i="33"/>
  <c r="AA12" i="33"/>
  <c r="Z13" i="33"/>
  <c r="AA13" i="33"/>
  <c r="Z14" i="33"/>
  <c r="AA14" i="33"/>
  <c r="Z15" i="33"/>
  <c r="AA15" i="33"/>
  <c r="Z16" i="33"/>
  <c r="AA16" i="33"/>
  <c r="Z17" i="33"/>
  <c r="AA17" i="33"/>
  <c r="Z18" i="33"/>
  <c r="AA18" i="33"/>
  <c r="Z19" i="33"/>
  <c r="AA19" i="33"/>
  <c r="Z20" i="33"/>
  <c r="AA20" i="33"/>
  <c r="Z21" i="33"/>
  <c r="AA21" i="33"/>
  <c r="Z22" i="33"/>
  <c r="AA22" i="33"/>
  <c r="Z23" i="33"/>
  <c r="AA23" i="33"/>
  <c r="Z24" i="33"/>
  <c r="AA24" i="33"/>
  <c r="Z25" i="33"/>
  <c r="AA25" i="33"/>
  <c r="Z26" i="33"/>
  <c r="AA26" i="33"/>
  <c r="Z27" i="33"/>
  <c r="AA27" i="33"/>
  <c r="Z28" i="33"/>
  <c r="AA28" i="33"/>
  <c r="Z29" i="33"/>
  <c r="AA29" i="33"/>
  <c r="Z30" i="33"/>
  <c r="AA30" i="33"/>
  <c r="Z31" i="33"/>
  <c r="AA31" i="33"/>
  <c r="Z32" i="33"/>
  <c r="AA32" i="33"/>
  <c r="Z33" i="33"/>
  <c r="AA33" i="33"/>
  <c r="Z34" i="33"/>
  <c r="AA34" i="33"/>
  <c r="Z35" i="33"/>
  <c r="AA35" i="33"/>
  <c r="Z36" i="33"/>
  <c r="AA36" i="33"/>
  <c r="Z37" i="33"/>
  <c r="AA37" i="33"/>
  <c r="Z38" i="33"/>
  <c r="AA38" i="33"/>
  <c r="AA9" i="33"/>
  <c r="Z9" i="33"/>
  <c r="G11" i="31" l="1"/>
  <c r="G13" i="31"/>
  <c r="G17" i="31"/>
  <c r="G15" i="31"/>
  <c r="G9" i="31"/>
  <c r="G18" i="31"/>
  <c r="G10" i="31"/>
  <c r="G12" i="31"/>
  <c r="G14" i="31"/>
  <c r="F10" i="31"/>
  <c r="P14" i="20"/>
  <c r="P17" i="20"/>
  <c r="G14" i="20"/>
  <c r="P15" i="20" l="1"/>
  <c r="W17" i="20"/>
  <c r="P18" i="20" l="1"/>
</calcChain>
</file>

<file path=xl/sharedStrings.xml><?xml version="1.0" encoding="utf-8"?>
<sst xmlns="http://schemas.openxmlformats.org/spreadsheetml/2006/main" count="126" uniqueCount="78">
  <si>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</si>
  <si>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</si>
  <si>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</si>
  <si>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</si>
  <si>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</si>
  <si>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</si>
  <si>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</si>
  <si>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</si>
  <si>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</si>
  <si>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</si>
  <si>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</si>
  <si>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</si>
  <si>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</si>
  <si>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</si>
  <si>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</si>
  <si>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</si>
  <si>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</si>
  <si>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</si>
  <si>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</si>
  <si>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</si>
  <si>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</si>
  <si>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</si>
  <si>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</si>
  <si>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</si>
  <si>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</si>
  <si>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</si>
  <si>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</si>
  <si>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</si>
  <si>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</si>
  <si>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</si>
  <si>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</si>
  <si>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</si>
  <si>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</si>
  <si>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</si>
  <si>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</si>
  <si>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</si>
  <si>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</si>
  <si>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</si>
  <si>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</si>
  <si>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</si>
  <si>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</si>
  <si>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</si>
  <si>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</si>
  <si>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</si>
  <si>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国際大会
（学生）
選考可否</t>
    <rPh sb="0" eb="2">
      <t>コクサイ</t>
    </rPh>
    <rPh sb="2" eb="4">
      <t>タイカイ</t>
    </rPh>
    <rPh sb="6" eb="8">
      <t>ガクセイ</t>
    </rPh>
    <rPh sb="10" eb="12">
      <t>センコウ</t>
    </rPh>
    <rPh sb="12" eb="14">
      <t>カヒ</t>
    </rPh>
    <phoneticPr fontId="1"/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</si>
  <si>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</si>
  <si>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</si>
  <si>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</si>
  <si>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</si>
  <si>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</si>
  <si>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個人種目　（男子）</t>
    <rPh sb="6" eb="8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</si>
  <si>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</si>
  <si>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</si>
  <si>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</si>
  <si>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</si>
  <si>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</si>
  <si>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</si>
  <si>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4×50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</si>
  <si>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</si>
  <si>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</si>
  <si>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参加協力金</t>
    <rPh sb="0" eb="2">
      <t>サンカ</t>
    </rPh>
    <rPh sb="2" eb="5">
      <t>キョウリョクキン</t>
    </rPh>
    <phoneticPr fontId="1"/>
  </si>
  <si>
    <t>参加者</t>
    <rPh sb="0" eb="3">
      <t>サンカシャ</t>
    </rPh>
    <phoneticPr fontId="1"/>
  </si>
  <si>
    <t>　名</t>
    <rPh sb="1" eb="2">
      <t>メイ</t>
    </rPh>
    <phoneticPr fontId="1"/>
  </si>
  <si>
    <t>個人種目
参加費</t>
    <rPh sb="0" eb="2">
      <t>コジン</t>
    </rPh>
    <rPh sb="2" eb="4">
      <t>シュモク</t>
    </rPh>
    <rPh sb="5" eb="7">
      <t>サンカ</t>
    </rPh>
    <rPh sb="7" eb="8">
      <t>ヒ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</si>
  <si>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</si>
  <si>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</si>
  <si>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Jビーフィン
（男子）</t>
    <rPh sb="8" eb="10">
      <t>ダンシ</t>
    </rPh>
    <phoneticPr fontId="1"/>
  </si>
  <si>
    <t>Jビーフィン
（女子）</t>
    <rPh sb="8" eb="10">
      <t>ジョシ</t>
    </rPh>
    <phoneticPr fontId="1"/>
  </si>
  <si>
    <t>サーフィス
（混合）</t>
    <phoneticPr fontId="1"/>
  </si>
  <si>
    <t>CMASビーフィン
（混合）</t>
    <phoneticPr fontId="1"/>
  </si>
  <si>
    <t>第19回関東オープンフィンスイミング大会</t>
    <rPh sb="0" eb="1">
      <t>ダイ</t>
    </rPh>
    <rPh sb="3" eb="4">
      <t>カイ</t>
    </rPh>
    <rPh sb="4" eb="6">
      <t>カントウ</t>
    </rPh>
    <rPh sb="18" eb="20">
      <t>タイカイ</t>
    </rPh>
    <phoneticPr fontId="1"/>
  </si>
  <si>
    <t>第19回関東オープン</t>
    <rPh sb="0" eb="1">
      <t>ダイ</t>
    </rPh>
    <rPh sb="3" eb="4">
      <t>カイ</t>
    </rPh>
    <rPh sb="4" eb="6">
      <t>カントウ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</si>
  <si>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</si>
  <si>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</si>
  <si>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２０２２年 　８月 ２５日（木）</t>
    <rPh sb="4" eb="5">
      <t>ネン</t>
    </rPh>
    <rPh sb="8" eb="9">
      <t>ガツ</t>
    </rPh>
    <rPh sb="12" eb="13">
      <t>ニチ</t>
    </rPh>
    <rPh sb="14" eb="15">
      <t>モク</t>
    </rPh>
    <phoneticPr fontId="1"/>
  </si>
  <si>
    <t>open
参加</t>
    <rPh sb="5" eb="7">
      <t>サンカ</t>
    </rPh>
    <phoneticPr fontId="16"/>
  </si>
  <si>
    <t>OPEN</t>
  </si>
  <si>
    <t>サーフィス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</si>
</sst>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＠ &quot;#,##0&quot; 円&quot;"/>
    <numFmt numFmtId="177" formatCode="#,##0_ ;[Red]\-#,##0\ ;"/>
    <numFmt numFmtId="178" formatCode="m/d\(aaa\)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3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4" xfId="0" applyFont="1" applyFill="1" applyBorder="1" applyProtection="1">
      <alignment vertical="center"/>
    </xf>
    <xf numFmtId="0" fontId="23" fillId="2" borderId="15" xfId="0" applyFont="1" applyFill="1" applyBorder="1" applyAlignment="1" applyProtection="1">
      <alignment horizontal="center" vertical="center" shrinkToFit="1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horizontal="center" vertical="center"/>
    </xf>
    <xf numFmtId="177" fontId="2" fillId="5" borderId="66" xfId="0" applyNumberFormat="1" applyFont="1" applyFill="1" applyBorder="1" applyProtection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Border="1" applyProtection="1">
      <alignment vertical="center"/>
      <protection locked="0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vertical="center"/>
    </xf>
    <xf numFmtId="0" fontId="26" fillId="0" borderId="0" xfId="1" applyFont="1" applyFill="1" applyBorder="1" applyAlignment="1" applyProtection="1">
      <alignment vertical="center"/>
      <protection locked="0"/>
    </xf>
    <xf numFmtId="0" fontId="26" fillId="4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shrinkToFit="1"/>
    </xf>
    <xf numFmtId="0" fontId="26" fillId="0" borderId="0" xfId="1" applyFont="1" applyFill="1" applyBorder="1" applyAlignment="1">
      <alignment vertical="center"/>
    </xf>
    <xf numFmtId="0" fontId="26" fillId="4" borderId="0" xfId="1" quotePrefix="1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vertical="center" shrinkToFit="1"/>
      <protection locked="0"/>
    </xf>
    <xf numFmtId="0" fontId="18" fillId="4" borderId="39" xfId="1" applyFont="1" applyFill="1" applyBorder="1" applyAlignment="1" applyProtection="1">
      <alignment horizontal="center" vertical="center" shrinkToFit="1"/>
      <protection locked="0"/>
    </xf>
    <xf numFmtId="0" fontId="15" fillId="4" borderId="0" xfId="1" applyFont="1" applyFill="1" applyAlignment="1">
      <alignment vertical="center"/>
    </xf>
    <xf numFmtId="0" fontId="15" fillId="4" borderId="0" xfId="1" applyFont="1" applyFill="1" applyAlignment="1">
      <alignment horizontal="center" vertical="center"/>
    </xf>
    <xf numFmtId="0" fontId="15" fillId="4" borderId="0" xfId="1" applyFont="1" applyFill="1"/>
    <xf numFmtId="0" fontId="18" fillId="4" borderId="5" xfId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 applyProtection="1">
      <alignment horizontal="center" vertical="center"/>
      <protection locked="0"/>
    </xf>
    <xf numFmtId="0" fontId="22" fillId="4" borderId="39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49" fontId="18" fillId="4" borderId="82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6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2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3" xfId="1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1" applyFont="1" applyFill="1" applyBorder="1" applyAlignment="1">
      <alignment vertical="center"/>
    </xf>
    <xf numFmtId="0" fontId="14" fillId="4" borderId="83" xfId="1" applyFont="1" applyFill="1" applyBorder="1" applyAlignment="1">
      <alignment horizontal="center" vertical="center" shrinkToFit="1"/>
    </xf>
    <xf numFmtId="0" fontId="14" fillId="4" borderId="83" xfId="1" applyFont="1" applyFill="1" applyBorder="1" applyAlignment="1">
      <alignment horizontal="center" vertical="center"/>
    </xf>
    <xf numFmtId="0" fontId="25" fillId="4" borderId="39" xfId="1" applyFont="1" applyFill="1" applyBorder="1" applyAlignment="1" applyProtection="1">
      <alignment horizontal="center" vertical="center" shrinkToFit="1"/>
      <protection locked="0"/>
    </xf>
    <xf numFmtId="49" fontId="25" fillId="4" borderId="39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3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2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2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5" xfId="1" applyFont="1" applyFill="1" applyBorder="1" applyAlignment="1" applyProtection="1">
      <alignment horizontal="center" vertical="center" shrinkToFit="1"/>
      <protection locked="0"/>
    </xf>
    <xf numFmtId="49" fontId="25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3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56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3" xfId="1" applyFont="1" applyFill="1" applyBorder="1" applyAlignment="1">
      <alignment horizontal="center" vertical="center" shrinkToFi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8" xfId="1" applyFont="1" applyFill="1" applyBorder="1" applyAlignment="1">
      <alignment horizontal="center" vertical="center" shrinkToFit="1"/>
    </xf>
    <xf numFmtId="0" fontId="14" fillId="7" borderId="95" xfId="1" applyFont="1" applyFill="1" applyBorder="1" applyAlignment="1">
      <alignment horizontal="center" vertical="center"/>
    </xf>
    <xf numFmtId="0" fontId="14" fillId="7" borderId="104" xfId="1" applyFont="1" applyFill="1" applyBorder="1" applyAlignment="1">
      <alignment horizontal="center" vertical="center"/>
    </xf>
    <xf numFmtId="0" fontId="14" fillId="7" borderId="79" xfId="1" applyFont="1" applyFill="1" applyBorder="1" applyAlignment="1">
      <alignment horizontal="center" vertical="center"/>
    </xf>
    <xf numFmtId="0" fontId="14" fillId="7" borderId="103" xfId="1" applyFont="1" applyFill="1" applyBorder="1" applyAlignment="1">
      <alignment horizontal="center" vertical="center" shrinkToFit="1"/>
    </xf>
    <xf numFmtId="0" fontId="9" fillId="5" borderId="72" xfId="0" applyFont="1" applyFill="1" applyBorder="1" applyAlignment="1">
      <alignment vertical="center" wrapText="1" shrinkToFit="1"/>
    </xf>
    <xf numFmtId="0" fontId="9" fillId="5" borderId="12" xfId="0" applyFont="1" applyFill="1" applyBorder="1" applyAlignment="1">
      <alignment vertical="center" shrinkToFit="1"/>
    </xf>
    <xf numFmtId="0" fontId="9" fillId="5" borderId="5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11" xfId="0" applyFont="1" applyFill="1" applyBorder="1" applyAlignment="1">
      <alignment vertical="center"/>
    </xf>
    <xf numFmtId="0" fontId="14" fillId="7" borderId="95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0" xfId="0" applyFont="1" applyFill="1" applyBorder="1">
      <alignment vertical="center"/>
    </xf>
    <xf numFmtId="0" fontId="5" fillId="2" borderId="118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/>
    </xf>
    <xf numFmtId="0" fontId="5" fillId="2" borderId="12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66" xfId="0" applyFont="1" applyFill="1" applyBorder="1" applyAlignment="1" applyProtection="1">
      <alignment vertical="center" wrapText="1"/>
      <protection locked="0"/>
    </xf>
    <xf numFmtId="0" fontId="2" fillId="2" borderId="7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55" xfId="0" applyFont="1" applyFill="1" applyBorder="1" applyAlignment="1" applyProtection="1">
      <alignment vertical="center" wrapText="1"/>
      <protection locked="0"/>
    </xf>
    <xf numFmtId="0" fontId="14" fillId="7" borderId="21" xfId="1" applyFont="1" applyFill="1" applyBorder="1" applyAlignment="1">
      <alignment horizontal="center" vertical="center" wrapText="1" shrinkToFit="1"/>
    </xf>
    <xf numFmtId="0" fontId="14" fillId="7" borderId="5" xfId="1" applyFont="1" applyFill="1" applyBorder="1" applyAlignment="1">
      <alignment horizontal="center" vertical="center" wrapText="1" shrinkToFit="1"/>
    </xf>
    <xf numFmtId="0" fontId="32" fillId="4" borderId="0" xfId="1" applyFont="1" applyFill="1" applyAlignment="1">
      <alignment horizontal="center" vertical="center"/>
    </xf>
    <xf numFmtId="0" fontId="32" fillId="4" borderId="0" xfId="1" applyFont="1" applyFill="1" applyAlignment="1">
      <alignment horizontal="center" vertical="center" shrinkToFit="1"/>
    </xf>
    <xf numFmtId="0" fontId="7" fillId="3" borderId="115" xfId="0" applyFont="1" applyFill="1" applyBorder="1" applyAlignment="1">
      <alignment horizontal="center" vertical="center" shrinkToFit="1"/>
    </xf>
    <xf numFmtId="0" fontId="7" fillId="3" borderId="116" xfId="0" applyFont="1" applyFill="1" applyBorder="1" applyAlignment="1">
      <alignment horizontal="center" vertical="center" shrinkToFit="1"/>
    </xf>
    <xf numFmtId="0" fontId="7" fillId="3" borderId="80" xfId="0" applyFont="1" applyFill="1" applyBorder="1" applyAlignment="1">
      <alignment horizontal="center"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177" fontId="2" fillId="2" borderId="77" xfId="0" applyNumberFormat="1" applyFont="1" applyFill="1" applyBorder="1" applyAlignment="1" applyProtection="1">
      <alignment horizontal="center" vertical="center"/>
    </xf>
    <xf numFmtId="177" fontId="2" fillId="2" borderId="78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177" fontId="8" fillId="2" borderId="41" xfId="0" applyNumberFormat="1" applyFont="1" applyFill="1" applyBorder="1" applyAlignment="1" applyProtection="1">
      <alignment vertical="center"/>
    </xf>
    <xf numFmtId="177" fontId="8" fillId="2" borderId="42" xfId="0" applyNumberFormat="1" applyFont="1" applyFill="1" applyBorder="1" applyAlignment="1" applyProtection="1">
      <alignment vertical="center"/>
    </xf>
    <xf numFmtId="177" fontId="8" fillId="2" borderId="43" xfId="0" applyNumberFormat="1" applyFont="1" applyFill="1" applyBorder="1" applyAlignment="1" applyProtection="1">
      <alignment vertical="center"/>
    </xf>
    <xf numFmtId="177" fontId="8" fillId="2" borderId="44" xfId="0" applyNumberFormat="1" applyFont="1" applyFill="1" applyBorder="1" applyAlignment="1" applyProtection="1">
      <alignment vertical="center"/>
    </xf>
    <xf numFmtId="176" fontId="8" fillId="2" borderId="24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center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2" fillId="2" borderId="121" xfId="0" applyFont="1" applyFill="1" applyBorder="1" applyAlignment="1" applyProtection="1">
      <alignment vertical="center" wrapText="1"/>
      <protection locked="0"/>
    </xf>
    <xf numFmtId="0" fontId="2" fillId="2" borderId="122" xfId="0" applyFont="1" applyFill="1" applyBorder="1" applyAlignment="1" applyProtection="1">
      <alignment vertical="center" wrapText="1"/>
      <protection locked="0"/>
    </xf>
    <xf numFmtId="0" fontId="2" fillId="2" borderId="123" xfId="0" applyFont="1" applyFill="1" applyBorder="1" applyAlignment="1" applyProtection="1">
      <alignment vertical="center" wrapText="1"/>
      <protection locked="0"/>
    </xf>
    <xf numFmtId="177" fontId="8" fillId="2" borderId="38" xfId="0" applyNumberFormat="1" applyFont="1" applyFill="1" applyBorder="1" applyAlignment="1">
      <alignment vertical="center"/>
    </xf>
    <xf numFmtId="177" fontId="8" fillId="2" borderId="57" xfId="0" applyNumberFormat="1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 applyProtection="1">
      <alignment vertical="center" shrinkToFit="1"/>
      <protection locked="0"/>
    </xf>
    <xf numFmtId="177" fontId="17" fillId="2" borderId="10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0" fontId="5" fillId="2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7" fillId="3" borderId="72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11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vertical="center" wrapText="1" shrinkToFit="1"/>
    </xf>
    <xf numFmtId="0" fontId="9" fillId="5" borderId="0" xfId="0" applyFont="1" applyFill="1" applyBorder="1" applyAlignment="1">
      <alignment vertical="center" shrinkToFit="1"/>
    </xf>
    <xf numFmtId="0" fontId="9" fillId="5" borderId="66" xfId="0" applyFont="1" applyFill="1" applyBorder="1" applyAlignment="1">
      <alignment vertical="center" shrinkToFit="1"/>
    </xf>
    <xf numFmtId="0" fontId="5" fillId="2" borderId="106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177" fontId="8" fillId="5" borderId="106" xfId="0" applyNumberFormat="1" applyFont="1" applyFill="1" applyBorder="1" applyAlignment="1">
      <alignment horizontal="center" vertical="center"/>
    </xf>
    <xf numFmtId="177" fontId="8" fillId="5" borderId="52" xfId="0" applyNumberFormat="1" applyFont="1" applyFill="1" applyBorder="1" applyAlignment="1">
      <alignment horizontal="center" vertical="center"/>
    </xf>
    <xf numFmtId="177" fontId="8" fillId="5" borderId="53" xfId="0" applyNumberFormat="1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0" xfId="0" applyNumberFormat="1" applyFont="1" applyFill="1" applyBorder="1" applyAlignment="1" applyProtection="1">
      <alignment horizontal="left" vertical="center" shrinkToFit="1"/>
      <protection locked="0"/>
    </xf>
    <xf numFmtId="177" fontId="8" fillId="2" borderId="7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49" fontId="8" fillId="5" borderId="24" xfId="0" applyNumberFormat="1" applyFont="1" applyFill="1" applyBorder="1" applyAlignment="1" applyProtection="1">
      <alignment vertical="center" shrinkToFit="1"/>
      <protection locked="0"/>
    </xf>
    <xf numFmtId="49" fontId="8" fillId="5" borderId="35" xfId="0" applyNumberFormat="1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 applyProtection="1">
      <alignment vertical="center" shrinkToFit="1"/>
      <protection locked="0"/>
    </xf>
    <xf numFmtId="49" fontId="8" fillId="2" borderId="24" xfId="0" applyNumberFormat="1" applyFont="1" applyFill="1" applyBorder="1" applyAlignment="1" applyProtection="1">
      <alignment vertical="center" shrinkToFit="1"/>
      <protection locked="0"/>
    </xf>
    <xf numFmtId="49" fontId="8" fillId="2" borderId="35" xfId="0" applyNumberFormat="1" applyFont="1" applyFill="1" applyBorder="1" applyAlignment="1" applyProtection="1">
      <alignment vertical="center" shrinkToFit="1"/>
      <protection locked="0"/>
    </xf>
    <xf numFmtId="0" fontId="0" fillId="0" borderId="114" xfId="0" applyBorder="1" applyAlignment="1">
      <alignment horizontal="center" vertical="center"/>
    </xf>
    <xf numFmtId="0" fontId="5" fillId="2" borderId="54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55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>
      <alignment vertical="center"/>
    </xf>
    <xf numFmtId="31" fontId="5" fillId="0" borderId="3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8" fontId="5" fillId="0" borderId="41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5" fillId="0" borderId="112" xfId="0" applyNumberFormat="1" applyFont="1" applyFill="1" applyBorder="1" applyAlignment="1">
      <alignment horizontal="center" vertical="center"/>
    </xf>
    <xf numFmtId="178" fontId="5" fillId="0" borderId="67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178" fontId="5" fillId="0" borderId="113" xfId="0" applyNumberFormat="1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177" fontId="8" fillId="2" borderId="79" xfId="0" applyNumberFormat="1" applyFont="1" applyFill="1" applyBorder="1" applyAlignment="1" applyProtection="1">
      <alignment vertical="center"/>
    </xf>
    <xf numFmtId="177" fontId="8" fillId="2" borderId="116" xfId="0" applyNumberFormat="1" applyFont="1" applyFill="1" applyBorder="1" applyAlignment="1" applyProtection="1">
      <alignment vertical="center"/>
    </xf>
    <xf numFmtId="0" fontId="5" fillId="2" borderId="62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176" fontId="8" fillId="2" borderId="116" xfId="0" applyNumberFormat="1" applyFont="1" applyFill="1" applyBorder="1" applyAlignment="1">
      <alignment horizontal="center" vertical="center"/>
    </xf>
    <xf numFmtId="176" fontId="8" fillId="2" borderId="80" xfId="0" applyNumberFormat="1" applyFont="1" applyFill="1" applyBorder="1" applyAlignment="1">
      <alignment horizontal="center" vertical="center"/>
    </xf>
    <xf numFmtId="0" fontId="8" fillId="2" borderId="116" xfId="0" applyFont="1" applyFill="1" applyBorder="1" applyAlignment="1" applyProtection="1">
      <alignment horizontal="center" vertical="center"/>
      <protection locked="0"/>
    </xf>
    <xf numFmtId="0" fontId="5" fillId="2" borderId="11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31" fillId="7" borderId="51" xfId="1" applyFont="1" applyFill="1" applyBorder="1" applyAlignment="1">
      <alignment horizontal="center" vertical="center"/>
    </xf>
    <xf numFmtId="0" fontId="31" fillId="7" borderId="52" xfId="1" applyFont="1" applyFill="1" applyBorder="1" applyAlignment="1">
      <alignment horizontal="center" vertical="center"/>
    </xf>
    <xf numFmtId="0" fontId="31" fillId="4" borderId="51" xfId="1" applyFont="1" applyFill="1" applyBorder="1" applyAlignment="1">
      <alignment horizontal="center" vertical="center" shrinkToFit="1"/>
    </xf>
    <xf numFmtId="0" fontId="31" fillId="4" borderId="52" xfId="1" applyFont="1" applyFill="1" applyBorder="1" applyAlignment="1">
      <alignment horizontal="center" vertical="center" shrinkToFit="1"/>
    </xf>
    <xf numFmtId="0" fontId="31" fillId="4" borderId="53" xfId="1" applyFont="1" applyFill="1" applyBorder="1" applyAlignment="1">
      <alignment horizontal="center" vertical="center" shrinkToFit="1"/>
    </xf>
    <xf numFmtId="0" fontId="26" fillId="6" borderId="9" xfId="1" applyFont="1" applyFill="1" applyBorder="1" applyAlignment="1">
      <alignment horizontal="center" vertical="center"/>
    </xf>
    <xf numFmtId="0" fontId="26" fillId="6" borderId="10" xfId="1" applyFont="1" applyFill="1" applyBorder="1" applyAlignment="1">
      <alignment horizontal="center" vertical="center"/>
    </xf>
    <xf numFmtId="0" fontId="26" fillId="0" borderId="9" xfId="1" applyFont="1" applyFill="1" applyBorder="1" applyAlignment="1">
      <alignment horizontal="center" vertical="center" shrinkToFit="1"/>
    </xf>
    <xf numFmtId="0" fontId="26" fillId="0" borderId="10" xfId="1" applyFont="1" applyFill="1" applyBorder="1" applyAlignment="1">
      <alignment horizontal="center" vertical="center" shrinkToFit="1"/>
    </xf>
    <xf numFmtId="0" fontId="26" fillId="0" borderId="3" xfId="1" applyFont="1" applyFill="1" applyBorder="1" applyAlignment="1">
      <alignment horizontal="center" vertical="center" shrinkToFit="1"/>
    </xf>
    <xf numFmtId="0" fontId="26" fillId="6" borderId="40" xfId="1" applyFont="1" applyFill="1" applyBorder="1" applyAlignment="1">
      <alignment horizontal="center" vertical="center"/>
    </xf>
    <xf numFmtId="0" fontId="26" fillId="6" borderId="19" xfId="1" applyFont="1" applyFill="1" applyBorder="1" applyAlignment="1">
      <alignment horizontal="center" vertical="center"/>
    </xf>
    <xf numFmtId="0" fontId="26" fillId="0" borderId="40" xfId="1" applyFont="1" applyFill="1" applyBorder="1" applyAlignment="1">
      <alignment horizontal="center" vertical="center" shrinkToFit="1"/>
    </xf>
    <xf numFmtId="0" fontId="26" fillId="0" borderId="19" xfId="1" applyFont="1" applyFill="1" applyBorder="1" applyAlignment="1">
      <alignment horizontal="center" vertical="center" shrinkToFit="1"/>
    </xf>
    <xf numFmtId="0" fontId="26" fillId="0" borderId="20" xfId="1" applyFont="1" applyFill="1" applyBorder="1" applyAlignment="1">
      <alignment horizontal="center" vertical="center" shrinkToFit="1"/>
    </xf>
    <xf numFmtId="0" fontId="18" fillId="4" borderId="21" xfId="1" applyFont="1" applyFill="1" applyBorder="1" applyAlignment="1" applyProtection="1">
      <alignment horizontal="center" vertical="center" shrinkToFit="1"/>
      <protection locked="0"/>
    </xf>
    <xf numFmtId="0" fontId="18" fillId="4" borderId="24" xfId="1" applyFont="1" applyFill="1" applyBorder="1" applyAlignment="1" applyProtection="1">
      <alignment horizontal="center" vertical="center" shrinkToFit="1"/>
      <protection locked="0"/>
    </xf>
    <xf numFmtId="0" fontId="18" fillId="4" borderId="107" xfId="1" applyFont="1" applyFill="1" applyBorder="1" applyAlignment="1" applyProtection="1">
      <alignment horizontal="center" vertical="center" shrinkToFit="1"/>
      <protection locked="0"/>
    </xf>
    <xf numFmtId="0" fontId="18" fillId="4" borderId="90" xfId="1" applyFont="1" applyFill="1" applyBorder="1" applyAlignment="1" applyProtection="1">
      <alignment horizontal="center" vertical="center" shrinkToFit="1"/>
      <protection locked="0"/>
    </xf>
    <xf numFmtId="0" fontId="18" fillId="4" borderId="56" xfId="1" applyFont="1" applyFill="1" applyBorder="1" applyAlignment="1" applyProtection="1">
      <alignment horizontal="center" vertical="center" shrinkToFit="1"/>
      <protection locked="0"/>
    </xf>
    <xf numFmtId="0" fontId="14" fillId="7" borderId="5" xfId="1" applyFont="1" applyFill="1" applyBorder="1" applyAlignment="1">
      <alignment horizontal="center" vertical="center"/>
    </xf>
    <xf numFmtId="0" fontId="14" fillId="7" borderId="95" xfId="1" applyFont="1" applyFill="1" applyBorder="1" applyAlignment="1">
      <alignment horizontal="center" vertical="center"/>
    </xf>
    <xf numFmtId="0" fontId="14" fillId="7" borderId="108" xfId="1" applyFont="1" applyFill="1" applyBorder="1" applyAlignment="1">
      <alignment horizontal="center" vertical="center" wrapText="1"/>
    </xf>
    <xf numFmtId="0" fontId="14" fillId="7" borderId="87" xfId="1" applyFont="1" applyFill="1" applyBorder="1" applyAlignment="1">
      <alignment horizontal="center" vertical="center" wrapText="1"/>
    </xf>
    <xf numFmtId="0" fontId="14" fillId="7" borderId="84" xfId="1" applyFont="1" applyFill="1" applyBorder="1" applyAlignment="1">
      <alignment horizontal="center" vertical="center" wrapText="1"/>
    </xf>
    <xf numFmtId="0" fontId="14" fillId="7" borderId="85" xfId="1" applyFont="1" applyFill="1" applyBorder="1" applyAlignment="1">
      <alignment horizontal="center" vertical="center" wrapText="1"/>
    </xf>
    <xf numFmtId="0" fontId="14" fillId="7" borderId="88" xfId="1" applyFont="1" applyFill="1" applyBorder="1" applyAlignment="1">
      <alignment horizontal="center" vertical="center" wrapText="1"/>
    </xf>
    <xf numFmtId="0" fontId="14" fillId="7" borderId="86" xfId="1" applyFont="1" applyFill="1" applyBorder="1" applyAlignment="1">
      <alignment horizontal="center" vertical="center" wrapText="1"/>
    </xf>
    <xf numFmtId="0" fontId="14" fillId="7" borderId="5" xfId="1" applyFont="1" applyFill="1" applyBorder="1" applyAlignment="1">
      <alignment horizontal="center" vertical="center" shrinkToFit="1"/>
    </xf>
    <xf numFmtId="0" fontId="14" fillId="7" borderId="103" xfId="1" applyFont="1" applyFill="1" applyBorder="1" applyAlignment="1">
      <alignment horizontal="center" vertical="center" shrinkToFit="1"/>
    </xf>
    <xf numFmtId="0" fontId="19" fillId="8" borderId="100" xfId="1" applyFont="1" applyFill="1" applyBorder="1" applyAlignment="1">
      <alignment horizontal="center" vertical="center" wrapText="1"/>
    </xf>
    <xf numFmtId="0" fontId="19" fillId="8" borderId="101" xfId="1" applyFont="1" applyFill="1" applyBorder="1" applyAlignment="1">
      <alignment horizontal="center" vertical="center"/>
    </xf>
    <xf numFmtId="0" fontId="19" fillId="8" borderId="56" xfId="1" applyFont="1" applyFill="1" applyBorder="1" applyAlignment="1">
      <alignment horizontal="center" vertical="center" wrapText="1"/>
    </xf>
    <xf numFmtId="0" fontId="19" fillId="8" borderId="80" xfId="1" applyFont="1" applyFill="1" applyBorder="1" applyAlignment="1">
      <alignment horizontal="center" vertical="center"/>
    </xf>
    <xf numFmtId="0" fontId="18" fillId="4" borderId="91" xfId="1" applyFont="1" applyFill="1" applyBorder="1" applyAlignment="1" applyProtection="1">
      <alignment horizontal="center" vertical="center" shrinkToFit="1"/>
      <protection locked="0"/>
    </xf>
    <xf numFmtId="0" fontId="18" fillId="4" borderId="92" xfId="1" applyFont="1" applyFill="1" applyBorder="1" applyAlignment="1" applyProtection="1">
      <alignment horizontal="center" vertical="center" shrinkToFit="1"/>
      <protection locked="0"/>
    </xf>
    <xf numFmtId="0" fontId="18" fillId="4" borderId="109" xfId="1" applyFont="1" applyFill="1" applyBorder="1" applyAlignment="1" applyProtection="1">
      <alignment horizontal="center" vertical="center" shrinkToFit="1"/>
      <protection locked="0"/>
    </xf>
    <xf numFmtId="0" fontId="31" fillId="4" borderId="106" xfId="1" applyFont="1" applyFill="1" applyBorder="1" applyAlignment="1">
      <alignment horizontal="center" vertical="center" shrinkToFit="1"/>
    </xf>
    <xf numFmtId="49" fontId="26" fillId="0" borderId="7" xfId="1" applyNumberFormat="1" applyFont="1" applyFill="1" applyBorder="1" applyAlignment="1">
      <alignment horizontal="center" vertical="center" shrinkToFit="1"/>
    </xf>
    <xf numFmtId="49" fontId="26" fillId="0" borderId="22" xfId="1" applyNumberFormat="1" applyFont="1" applyFill="1" applyBorder="1" applyAlignment="1">
      <alignment horizontal="center" vertical="center" shrinkToFit="1"/>
    </xf>
    <xf numFmtId="0" fontId="14" fillId="7" borderId="93" xfId="1" applyFont="1" applyFill="1" applyBorder="1" applyAlignment="1">
      <alignment horizontal="center" vertical="center" wrapText="1"/>
    </xf>
    <xf numFmtId="0" fontId="14" fillId="7" borderId="94" xfId="1" applyFont="1" applyFill="1" applyBorder="1" applyAlignment="1">
      <alignment horizontal="center" vertical="center" wrapText="1"/>
    </xf>
    <xf numFmtId="0" fontId="14" fillId="7" borderId="97" xfId="1" applyFont="1" applyFill="1" applyBorder="1" applyAlignment="1">
      <alignment horizontal="center" vertical="center" wrapText="1"/>
    </xf>
    <xf numFmtId="0" fontId="14" fillId="7" borderId="98" xfId="1" applyFont="1" applyFill="1" applyBorder="1" applyAlignment="1">
      <alignment horizontal="center" vertical="center" wrapText="1"/>
    </xf>
    <xf numFmtId="0" fontId="14" fillId="7" borderId="96" xfId="1" applyFont="1" applyFill="1" applyBorder="1" applyAlignment="1">
      <alignment horizontal="center" vertical="center" wrapText="1"/>
    </xf>
    <xf numFmtId="0" fontId="14" fillId="7" borderId="99" xfId="1" applyFont="1" applyFill="1" applyBorder="1" applyAlignment="1">
      <alignment horizontal="center" vertical="center" wrapText="1"/>
    </xf>
    <xf numFmtId="0" fontId="26" fillId="0" borderId="33" xfId="1" applyFont="1" applyFill="1" applyBorder="1" applyAlignment="1">
      <alignment horizontal="center" vertical="center" shrinkToFit="1"/>
    </xf>
    <xf numFmtId="0" fontId="26" fillId="0" borderId="34" xfId="1" applyFont="1" applyFill="1" applyBorder="1" applyAlignment="1">
      <alignment horizontal="center" vertical="center" shrinkToFit="1"/>
    </xf>
    <xf numFmtId="0" fontId="26" fillId="0" borderId="6" xfId="1" applyFont="1" applyFill="1" applyBorder="1" applyAlignment="1">
      <alignment horizontal="center" vertical="center" shrinkToFit="1"/>
    </xf>
    <xf numFmtId="0" fontId="26" fillId="0" borderId="13" xfId="1" applyFont="1" applyFill="1" applyBorder="1" applyAlignment="1">
      <alignment horizontal="center" vertical="center" shrinkToFit="1"/>
    </xf>
    <xf numFmtId="0" fontId="25" fillId="4" borderId="91" xfId="1" applyFont="1" applyFill="1" applyBorder="1" applyAlignment="1" applyProtection="1">
      <alignment horizontal="center" vertical="center" shrinkToFit="1"/>
      <protection locked="0"/>
    </xf>
    <xf numFmtId="0" fontId="25" fillId="4" borderId="92" xfId="1" applyFont="1" applyFill="1" applyBorder="1" applyAlignment="1" applyProtection="1">
      <alignment horizontal="center" vertical="center" shrinkToFit="1"/>
      <protection locked="0"/>
    </xf>
    <xf numFmtId="0" fontId="25" fillId="4" borderId="89" xfId="1" applyFont="1" applyFill="1" applyBorder="1" applyAlignment="1" applyProtection="1">
      <alignment horizontal="center" vertical="center" shrinkToFit="1"/>
      <protection locked="0"/>
    </xf>
    <xf numFmtId="0" fontId="25" fillId="4" borderId="81" xfId="1" applyFont="1" applyFill="1" applyBorder="1" applyAlignment="1" applyProtection="1">
      <alignment horizontal="center" vertical="center" shrinkToFit="1"/>
      <protection locked="0"/>
    </xf>
    <xf numFmtId="0" fontId="25" fillId="4" borderId="82" xfId="1" applyFont="1" applyFill="1" applyBorder="1" applyAlignment="1" applyProtection="1">
      <alignment horizontal="center" vertical="center" shrinkToFit="1"/>
      <protection locked="0"/>
    </xf>
    <xf numFmtId="0" fontId="25" fillId="4" borderId="93" xfId="1" applyFont="1" applyFill="1" applyBorder="1" applyAlignment="1" applyProtection="1">
      <alignment horizontal="center" vertical="center" shrinkToFit="1"/>
      <protection locked="0"/>
    </xf>
    <xf numFmtId="0" fontId="25" fillId="4" borderId="94" xfId="1" applyFont="1" applyFill="1" applyBorder="1" applyAlignment="1" applyProtection="1">
      <alignment horizontal="center" vertical="center" shrinkToFit="1"/>
      <protection locked="0"/>
    </xf>
    <xf numFmtId="0" fontId="25" fillId="4" borderId="90" xfId="1" applyFont="1" applyFill="1" applyBorder="1" applyAlignment="1" applyProtection="1">
      <alignment horizontal="center" vertical="center" shrinkToFit="1"/>
      <protection locked="0"/>
    </xf>
    <xf numFmtId="0" fontId="25" fillId="4" borderId="24" xfId="1" applyFont="1" applyFill="1" applyBorder="1" applyAlignment="1" applyProtection="1">
      <alignment horizontal="center" vertical="center" shrinkToFit="1"/>
      <protection locked="0"/>
    </xf>
    <xf numFmtId="0" fontId="25" fillId="4" borderId="56" xfId="1" applyFont="1" applyFill="1" applyBorder="1" applyAlignment="1" applyProtection="1">
      <alignment horizontal="center" vertical="center" shrinkToFit="1"/>
      <protection locked="0"/>
    </xf>
    <xf numFmtId="0" fontId="14" fillId="7" borderId="8" xfId="1" applyFont="1" applyFill="1" applyBorder="1" applyAlignment="1">
      <alignment horizontal="center" vertical="center" wrapText="1" shrinkToFit="1"/>
    </xf>
    <xf numFmtId="0" fontId="14" fillId="7" borderId="23" xfId="1" applyFont="1" applyFill="1" applyBorder="1" applyAlignment="1">
      <alignment horizontal="center" vertical="center" wrapText="1" shrinkToFit="1"/>
    </xf>
    <xf numFmtId="0" fontId="31" fillId="4" borderId="0" xfId="1" applyFont="1" applyFill="1" applyBorder="1" applyAlignment="1">
      <alignment horizontal="center" vertical="center" shrinkToFit="1"/>
    </xf>
    <xf numFmtId="0" fontId="26" fillId="0" borderId="0" xfId="1" applyFont="1" applyFill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969696"/>
      <color rgb="FFFF9966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607221</xdr:colOff>
      <xdr:row>8</xdr:row>
      <xdr:rowOff>71436</xdr:rowOff>
    </xdr:from>
    <xdr:to>
      <xdr:col>13</xdr:col>
      <xdr:colOff>785812</xdr:colOff>
      <xdr:row>8</xdr:row>
      <xdr:rowOff>369093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000627" y="2381249"/>
          <a:ext cx="2452685" cy="297657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●出場する種目のエントリータイムを記入。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16</xdr:col>
      <xdr:colOff>50988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16</xdr:col>
      <xdr:colOff>547687</xdr:colOff>
      <xdr:row>10</xdr:row>
      <xdr:rowOff>83345</xdr:rowOff>
    </xdr:from>
    <xdr:to>
      <xdr:col>20</xdr:col>
      <xdr:colOff>726283</xdr:colOff>
      <xdr:row>12</xdr:row>
      <xdr:rowOff>130969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9644062" y="3155158"/>
          <a:ext cx="2726534" cy="80962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国際大会への派遣選考を希望しない選手は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●国際大会（学生）は、学生以外は記入不要。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　大学生・大学院生は○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×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の記入必須。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3</xdr:row>
      <xdr:rowOff>35719</xdr:rowOff>
    </xdr:from>
    <xdr:to>
      <xdr:col>14</xdr:col>
      <xdr:colOff>119063</xdr:colOff>
      <xdr:row>3</xdr:row>
      <xdr:rowOff>345282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952500"/>
          <a:ext cx="3312317" cy="309563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10</xdr:col>
      <xdr:colOff>592933</xdr:colOff>
      <xdr:row>9</xdr:row>
      <xdr:rowOff>57149</xdr:rowOff>
    </xdr:from>
    <xdr:to>
      <xdr:col>13</xdr:col>
      <xdr:colOff>785812</xdr:colOff>
      <xdr:row>10</xdr:row>
      <xdr:rowOff>176211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81D864-0959-4BCC-80AC-2EDA99B22AF8}"/>
            </a:ext>
          </a:extLst>
        </xdr:cNvPr>
        <xdr:cNvSpPr txBox="1">
          <a:spLocks noChangeArrowheads="1"/>
        </xdr:cNvSpPr>
      </xdr:nvSpPr>
      <xdr:spPr bwMode="auto">
        <a:xfrm>
          <a:off x="4986339" y="2747962"/>
          <a:ext cx="2466973" cy="50006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連盟に競技者登録していない参加者は、</a:t>
          </a:r>
          <a:b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</a:rPr>
          </a:b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　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OPEN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」を選択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/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5" customFormat="1" ht="12" customHeight="1" thickBot="1"/>
    <row r="4" spans="1:23" s="5" customFormat="1" ht="36" customHeight="1">
      <c r="A4" s="221" t="s">
        <v>3</v>
      </c>
      <c r="B4" s="222"/>
      <c r="C4" s="222"/>
      <c r="D4" s="222"/>
      <c r="E4" s="192" t="s">
        <v>70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230" t="s">
        <v>5</v>
      </c>
      <c r="R4" s="230"/>
      <c r="S4" s="189">
        <v>44836</v>
      </c>
      <c r="T4" s="190"/>
      <c r="U4" s="190"/>
      <c r="V4" s="190"/>
      <c r="W4" s="191"/>
    </row>
    <row r="5" spans="1:23" s="5" customFormat="1" ht="30" customHeight="1">
      <c r="A5" s="231" t="s">
        <v>29</v>
      </c>
      <c r="B5" s="232"/>
      <c r="C5" s="232"/>
      <c r="D5" s="233"/>
      <c r="E5" s="209"/>
      <c r="F5" s="210"/>
      <c r="G5" s="210"/>
      <c r="H5" s="210"/>
      <c r="I5" s="210"/>
      <c r="J5" s="210"/>
      <c r="K5" s="210"/>
      <c r="L5" s="211"/>
      <c r="M5" s="200" t="s">
        <v>56</v>
      </c>
      <c r="N5" s="201"/>
      <c r="O5" s="201"/>
      <c r="P5" s="202"/>
      <c r="Q5" s="212"/>
      <c r="R5" s="213"/>
      <c r="S5" s="213"/>
      <c r="T5" s="213"/>
      <c r="U5" s="213"/>
      <c r="V5" s="213"/>
      <c r="W5" s="214"/>
    </row>
    <row r="6" spans="1:23" s="5" customFormat="1" ht="30" customHeight="1">
      <c r="A6" s="226" t="s">
        <v>0</v>
      </c>
      <c r="B6" s="227"/>
      <c r="C6" s="227"/>
      <c r="D6" s="228"/>
      <c r="E6" s="199"/>
      <c r="F6" s="199"/>
      <c r="G6" s="199"/>
      <c r="H6" s="199"/>
      <c r="I6" s="199"/>
      <c r="J6" s="199"/>
      <c r="K6" s="199"/>
      <c r="L6" s="199"/>
      <c r="M6" s="203"/>
      <c r="N6" s="204"/>
      <c r="O6" s="204"/>
      <c r="P6" s="205"/>
      <c r="Q6" s="215"/>
      <c r="R6" s="216"/>
      <c r="S6" s="216"/>
      <c r="T6" s="216"/>
      <c r="U6" s="216"/>
      <c r="V6" s="216"/>
      <c r="W6" s="217"/>
    </row>
    <row r="7" spans="1:23" s="5" customFormat="1" ht="30" customHeight="1">
      <c r="A7" s="154" t="s">
        <v>20</v>
      </c>
      <c r="B7" s="155"/>
      <c r="C7" s="155"/>
      <c r="D7" s="156"/>
      <c r="E7" s="17"/>
      <c r="F7" s="18"/>
      <c r="G7" s="18"/>
      <c r="H7" s="18"/>
      <c r="I7" s="18"/>
      <c r="J7" s="18"/>
      <c r="K7" s="18"/>
      <c r="L7" s="19"/>
      <c r="M7" s="206"/>
      <c r="N7" s="207"/>
      <c r="O7" s="207"/>
      <c r="P7" s="208"/>
      <c r="Q7" s="218"/>
      <c r="R7" s="219"/>
      <c r="S7" s="219"/>
      <c r="T7" s="219"/>
      <c r="U7" s="219"/>
      <c r="V7" s="219"/>
      <c r="W7" s="220"/>
    </row>
    <row r="8" spans="1:23" s="5" customFormat="1" ht="30" customHeight="1">
      <c r="A8" s="242" t="s">
        <v>55</v>
      </c>
      <c r="B8" s="243"/>
      <c r="C8" s="243"/>
      <c r="D8" s="244"/>
      <c r="E8" s="245"/>
      <c r="F8" s="246"/>
      <c r="G8" s="246"/>
      <c r="H8" s="246"/>
      <c r="I8" s="246"/>
      <c r="J8" s="246"/>
      <c r="K8" s="246"/>
      <c r="L8" s="247"/>
      <c r="M8" s="198" t="s">
        <v>21</v>
      </c>
      <c r="N8" s="198"/>
      <c r="O8" s="198"/>
      <c r="P8" s="198"/>
      <c r="Q8" s="195"/>
      <c r="R8" s="196"/>
      <c r="S8" s="196"/>
      <c r="T8" s="196"/>
      <c r="U8" s="196"/>
      <c r="V8" s="196"/>
      <c r="W8" s="197"/>
    </row>
    <row r="9" spans="1:23" s="5" customFormat="1" ht="30" customHeight="1">
      <c r="A9" s="242" t="s">
        <v>2</v>
      </c>
      <c r="B9" s="243"/>
      <c r="C9" s="243"/>
      <c r="D9" s="244"/>
      <c r="E9" s="245"/>
      <c r="F9" s="246"/>
      <c r="G9" s="246"/>
      <c r="H9" s="246"/>
      <c r="I9" s="246"/>
      <c r="J9" s="246"/>
      <c r="K9" s="246"/>
      <c r="L9" s="247"/>
      <c r="M9" s="157" t="s">
        <v>19</v>
      </c>
      <c r="N9" s="158"/>
      <c r="O9" s="158"/>
      <c r="P9" s="159"/>
      <c r="Q9" s="181"/>
      <c r="R9" s="182"/>
      <c r="S9" s="182"/>
      <c r="T9" s="182"/>
      <c r="U9" s="182"/>
      <c r="V9" s="182"/>
      <c r="W9" s="183"/>
    </row>
    <row r="10" spans="1:23" s="5" customFormat="1" ht="27" customHeight="1">
      <c r="A10" s="177" t="s">
        <v>4</v>
      </c>
      <c r="B10" s="178"/>
      <c r="C10" s="178"/>
      <c r="D10" s="178"/>
      <c r="E10" s="15" t="s">
        <v>27</v>
      </c>
      <c r="F10" s="166"/>
      <c r="G10" s="166"/>
      <c r="H10" s="16" t="s">
        <v>28</v>
      </c>
      <c r="I10" s="167"/>
      <c r="J10" s="167"/>
      <c r="K10" s="167"/>
      <c r="L10" s="168"/>
      <c r="M10" s="173"/>
      <c r="N10" s="174"/>
      <c r="O10" s="174"/>
      <c r="P10" s="174"/>
      <c r="Q10" s="175"/>
      <c r="R10" s="175"/>
      <c r="S10" s="175"/>
      <c r="T10" s="175"/>
      <c r="U10" s="175"/>
      <c r="V10" s="175"/>
      <c r="W10" s="176"/>
    </row>
    <row r="11" spans="1:23" s="5" customFormat="1" ht="36" customHeight="1" thickBot="1">
      <c r="A11" s="179"/>
      <c r="B11" s="180"/>
      <c r="C11" s="180"/>
      <c r="D11" s="180"/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7"/>
    </row>
    <row r="12" spans="1:23" s="5" customFormat="1" ht="18" customHeight="1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3" s="5" customFormat="1" ht="18" customHeight="1" thickBot="1">
      <c r="A13" s="188" t="s">
        <v>22</v>
      </c>
      <c r="B13" s="188"/>
      <c r="C13" s="188"/>
      <c r="D13" s="188"/>
      <c r="E13" s="188"/>
      <c r="F13" s="18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3" s="5" customFormat="1" ht="24" customHeight="1">
      <c r="A14" s="114" t="s">
        <v>60</v>
      </c>
      <c r="B14" s="115"/>
      <c r="C14" s="115"/>
      <c r="D14" s="115"/>
      <c r="E14" s="111" t="s">
        <v>61</v>
      </c>
      <c r="F14" s="112"/>
      <c r="G14" s="113">
        <f>W16</f>
        <v>0</v>
      </c>
      <c r="H14" s="112"/>
      <c r="I14" s="112" t="s">
        <v>62</v>
      </c>
      <c r="J14" s="184"/>
      <c r="K14" s="83"/>
      <c r="L14" s="171">
        <v>500</v>
      </c>
      <c r="M14" s="171"/>
      <c r="N14" s="171"/>
      <c r="O14" s="172"/>
      <c r="P14" s="169">
        <f>G14*L14</f>
        <v>0</v>
      </c>
      <c r="Q14" s="170"/>
      <c r="R14" s="170"/>
      <c r="S14" s="6" t="s">
        <v>11</v>
      </c>
      <c r="T14" s="104" t="s">
        <v>6</v>
      </c>
      <c r="U14" s="105"/>
      <c r="V14" s="105"/>
      <c r="W14" s="106"/>
    </row>
    <row r="15" spans="1:23" s="5" customFormat="1" ht="24" customHeight="1">
      <c r="A15" s="240" t="s">
        <v>63</v>
      </c>
      <c r="B15" s="201"/>
      <c r="C15" s="201"/>
      <c r="D15" s="202"/>
      <c r="E15" s="164" t="s">
        <v>7</v>
      </c>
      <c r="F15" s="165"/>
      <c r="G15" s="229"/>
      <c r="H15" s="229"/>
      <c r="I15" s="162" t="s">
        <v>10</v>
      </c>
      <c r="J15" s="163"/>
      <c r="K15" s="225" t="s">
        <v>12</v>
      </c>
      <c r="L15" s="120">
        <v>2000</v>
      </c>
      <c r="M15" s="120"/>
      <c r="N15" s="120"/>
      <c r="O15" s="120"/>
      <c r="P15" s="116">
        <f>SUM(G15,G16)*L15</f>
        <v>0</v>
      </c>
      <c r="Q15" s="117"/>
      <c r="R15" s="117"/>
      <c r="S15" s="110" t="s">
        <v>11</v>
      </c>
      <c r="T15" s="100" t="s">
        <v>7</v>
      </c>
      <c r="U15" s="101"/>
      <c r="V15" s="101" t="s">
        <v>8</v>
      </c>
      <c r="W15" s="107"/>
    </row>
    <row r="16" spans="1:23" s="5" customFormat="1" ht="24" customHeight="1" thickBot="1">
      <c r="A16" s="241"/>
      <c r="B16" s="207"/>
      <c r="C16" s="207"/>
      <c r="D16" s="208"/>
      <c r="E16" s="121" t="s">
        <v>8</v>
      </c>
      <c r="F16" s="122"/>
      <c r="G16" s="123"/>
      <c r="H16" s="123"/>
      <c r="I16" s="160" t="s">
        <v>10</v>
      </c>
      <c r="J16" s="161"/>
      <c r="K16" s="225"/>
      <c r="L16" s="120"/>
      <c r="M16" s="120"/>
      <c r="N16" s="120"/>
      <c r="O16" s="120"/>
      <c r="P16" s="118"/>
      <c r="Q16" s="119"/>
      <c r="R16" s="119"/>
      <c r="S16" s="110"/>
      <c r="T16" s="102"/>
      <c r="U16" s="103"/>
      <c r="V16" s="108"/>
      <c r="W16" s="109"/>
    </row>
    <row r="17" spans="1:23" s="5" customFormat="1" ht="24" customHeight="1" thickBot="1">
      <c r="A17" s="97" t="s">
        <v>9</v>
      </c>
      <c r="B17" s="98"/>
      <c r="C17" s="98"/>
      <c r="D17" s="99"/>
      <c r="E17" s="234"/>
      <c r="F17" s="235"/>
      <c r="G17" s="238"/>
      <c r="H17" s="238"/>
      <c r="I17" s="235" t="s">
        <v>10</v>
      </c>
      <c r="J17" s="239"/>
      <c r="K17" s="84" t="s">
        <v>12</v>
      </c>
      <c r="L17" s="236">
        <v>3000</v>
      </c>
      <c r="M17" s="236"/>
      <c r="N17" s="236"/>
      <c r="O17" s="237"/>
      <c r="P17" s="223">
        <f>G17*L17</f>
        <v>0</v>
      </c>
      <c r="Q17" s="224"/>
      <c r="R17" s="224"/>
      <c r="S17" s="85" t="s">
        <v>11</v>
      </c>
      <c r="T17" s="20"/>
      <c r="U17" s="24"/>
      <c r="V17" s="24"/>
      <c r="W17" s="21">
        <f>SUM(U17:V17)</f>
        <v>0</v>
      </c>
    </row>
    <row r="18" spans="1:23" s="5" customFormat="1" ht="24" customHeight="1" thickTop="1" thickBot="1">
      <c r="A18" s="125" t="s">
        <v>13</v>
      </c>
      <c r="B18" s="126"/>
      <c r="C18" s="126"/>
      <c r="D18" s="127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2"/>
      <c r="P18" s="131">
        <f>SUM(P14:R17)</f>
        <v>0</v>
      </c>
      <c r="Q18" s="132"/>
      <c r="R18" s="132"/>
      <c r="S18" s="86" t="s">
        <v>11</v>
      </c>
      <c r="T18" s="146"/>
      <c r="U18" s="147"/>
      <c r="V18" s="147"/>
      <c r="W18" s="148"/>
    </row>
    <row r="19" spans="1:23" s="5" customFormat="1" ht="24" customHeight="1" thickBot="1">
      <c r="A19" s="143" t="s">
        <v>64</v>
      </c>
      <c r="B19" s="144"/>
      <c r="C19" s="144"/>
      <c r="D19" s="145"/>
      <c r="E19" s="149">
        <v>2022</v>
      </c>
      <c r="F19" s="150"/>
      <c r="G19" s="82" t="s">
        <v>65</v>
      </c>
      <c r="H19" s="82"/>
      <c r="I19" s="82" t="s">
        <v>58</v>
      </c>
      <c r="J19" s="82"/>
      <c r="K19" s="82" t="s">
        <v>59</v>
      </c>
      <c r="L19" s="79"/>
      <c r="M19" s="79"/>
      <c r="N19" s="79"/>
      <c r="O19" s="80"/>
      <c r="P19" s="151"/>
      <c r="Q19" s="152"/>
      <c r="R19" s="152"/>
      <c r="S19" s="153"/>
      <c r="T19" s="76"/>
      <c r="U19" s="77"/>
      <c r="V19" s="77"/>
      <c r="W19" s="78"/>
    </row>
    <row r="20" spans="1:23" s="5" customFormat="1" ht="24" customHeight="1">
      <c r="A20" s="115" t="s">
        <v>14</v>
      </c>
      <c r="B20" s="115"/>
      <c r="C20" s="115"/>
      <c r="D20" s="115"/>
      <c r="E20" s="133" t="s">
        <v>15</v>
      </c>
      <c r="F20" s="134"/>
      <c r="G20" s="134"/>
      <c r="H20" s="134"/>
      <c r="I20" s="134"/>
      <c r="J20" s="135"/>
      <c r="K20" s="136" t="s">
        <v>16</v>
      </c>
      <c r="L20" s="136"/>
      <c r="M20" s="136"/>
      <c r="N20" s="136"/>
      <c r="O20" s="136"/>
      <c r="P20" s="137"/>
      <c r="Q20" s="138"/>
      <c r="R20" s="138"/>
      <c r="S20" s="138"/>
      <c r="T20" s="138"/>
      <c r="U20" s="138"/>
      <c r="V20" s="138"/>
      <c r="W20" s="139"/>
    </row>
    <row r="21" spans="1:23" s="5" customFormat="1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3" s="5" customFormat="1" ht="18" customHeight="1" thickBot="1">
      <c r="A22" s="10" t="s">
        <v>23</v>
      </c>
      <c r="N22" s="7"/>
      <c r="O22" s="7"/>
      <c r="P22" s="7"/>
      <c r="Q22" s="7"/>
      <c r="R22" s="7"/>
      <c r="S22" s="7"/>
    </row>
    <row r="23" spans="1:23" s="5" customFormat="1" ht="24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</row>
    <row r="24" spans="1:23" s="5" customFormat="1" ht="24" customHeight="1">
      <c r="A24" s="88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9"/>
    </row>
    <row r="25" spans="1:23" s="5" customFormat="1" ht="24" customHeight="1">
      <c r="A25" s="88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9"/>
    </row>
    <row r="26" spans="1:23" s="5" customFormat="1" ht="24" customHeight="1" thickBo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2"/>
    </row>
    <row r="27" spans="1:23" s="5" customFormat="1" ht="18" customHeight="1">
      <c r="A27" s="8"/>
      <c r="B27" s="8"/>
      <c r="C27" s="8"/>
    </row>
    <row r="28" spans="1:23" s="5" customFormat="1" ht="13.5">
      <c r="A28" s="124" t="s">
        <v>17</v>
      </c>
      <c r="B28" s="124"/>
      <c r="C28" s="124"/>
      <c r="D28" s="27" t="s">
        <v>42</v>
      </c>
      <c r="E28" s="25"/>
      <c r="F28" s="25"/>
      <c r="G28" s="25"/>
      <c r="H28" s="25"/>
      <c r="I28" s="25"/>
      <c r="J28" s="25"/>
      <c r="K28" s="25"/>
    </row>
    <row r="29" spans="1:23" s="5" customFormat="1" ht="13.5">
      <c r="A29" s="9"/>
      <c r="B29" s="9"/>
      <c r="C29" s="9"/>
      <c r="D29" s="27" t="s">
        <v>43</v>
      </c>
      <c r="E29" s="25"/>
      <c r="F29" s="25"/>
      <c r="G29" s="25"/>
      <c r="H29" s="25"/>
      <c r="I29" s="25"/>
      <c r="J29" s="25"/>
      <c r="K29" s="25"/>
    </row>
    <row r="30" spans="1:23" s="5" customFormat="1" ht="14.25" thickBot="1">
      <c r="A30" s="9"/>
      <c r="B30" s="9"/>
      <c r="C30" s="9"/>
      <c r="D30" s="27" t="s">
        <v>30</v>
      </c>
    </row>
    <row r="31" spans="1:23" s="5" customFormat="1" ht="13.5">
      <c r="A31" s="124" t="s">
        <v>18</v>
      </c>
      <c r="B31" s="124"/>
      <c r="C31" s="124"/>
      <c r="D31" s="28" t="s">
        <v>74</v>
      </c>
      <c r="E31" s="26"/>
      <c r="F31" s="25"/>
      <c r="G31" s="25"/>
      <c r="H31" s="25"/>
      <c r="I31" s="25"/>
      <c r="J31" s="25"/>
      <c r="K31" s="25"/>
      <c r="L31" s="25"/>
      <c r="M31" s="25"/>
      <c r="N31" s="25"/>
    </row>
  </sheetData>
  <mergeCells count="68">
    <mergeCell ref="A4:D4"/>
    <mergeCell ref="P17:R17"/>
    <mergeCell ref="K15:K16"/>
    <mergeCell ref="A6:D6"/>
    <mergeCell ref="G15:H15"/>
    <mergeCell ref="Q4:R4"/>
    <mergeCell ref="A5:D5"/>
    <mergeCell ref="E17:F17"/>
    <mergeCell ref="L17:O17"/>
    <mergeCell ref="G17:H17"/>
    <mergeCell ref="I17:J17"/>
    <mergeCell ref="A15:D16"/>
    <mergeCell ref="A8:D8"/>
    <mergeCell ref="A9:D9"/>
    <mergeCell ref="E8:L8"/>
    <mergeCell ref="E9:L9"/>
    <mergeCell ref="S4:W4"/>
    <mergeCell ref="E4:P4"/>
    <mergeCell ref="Q8:W8"/>
    <mergeCell ref="M8:P8"/>
    <mergeCell ref="E6:L6"/>
    <mergeCell ref="M5:P7"/>
    <mergeCell ref="E5:L5"/>
    <mergeCell ref="Q5:W7"/>
    <mergeCell ref="A7:D7"/>
    <mergeCell ref="M9:P9"/>
    <mergeCell ref="I16:J16"/>
    <mergeCell ref="I15:J15"/>
    <mergeCell ref="E15:F15"/>
    <mergeCell ref="F10:G10"/>
    <mergeCell ref="I10:L10"/>
    <mergeCell ref="P14:R14"/>
    <mergeCell ref="L14:O14"/>
    <mergeCell ref="M10:P10"/>
    <mergeCell ref="Q10:W10"/>
    <mergeCell ref="A10:D11"/>
    <mergeCell ref="Q9:W9"/>
    <mergeCell ref="I14:J14"/>
    <mergeCell ref="E11:W11"/>
    <mergeCell ref="A13:F13"/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A19:D19"/>
    <mergeCell ref="T18:W18"/>
    <mergeCell ref="E19:F19"/>
    <mergeCell ref="P19:S19"/>
    <mergeCell ref="A17:D17"/>
    <mergeCell ref="T15:U15"/>
    <mergeCell ref="T16:U16"/>
    <mergeCell ref="T14:W14"/>
    <mergeCell ref="V15:W15"/>
    <mergeCell ref="V16:W16"/>
    <mergeCell ref="S15:S16"/>
    <mergeCell ref="E14:F14"/>
    <mergeCell ref="G14:H14"/>
    <mergeCell ref="A14:D14"/>
    <mergeCell ref="P15:R16"/>
    <mergeCell ref="L15:O16"/>
    <mergeCell ref="E16:F16"/>
    <mergeCell ref="G16:H16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F38"/>
  <sheetViews>
    <sheetView showGridLines="0" showRuler="0" zoomScale="70" zoomScaleNormal="70" zoomScalePageLayoutView="80" workbookViewId="0">
      <pane xSplit="8" ySplit="8" topLeftCell="I30" activePane="bottomRight" state="frozen"/>
      <selection activeCell="C4" sqref="C4:D4"/>
      <selection pane="topRight" activeCell="C4" sqref="C4:D4"/>
      <selection pane="bottomLeft" activeCell="C4" sqref="C4:D4"/>
      <selection pane="bottomRight" activeCell="I9" sqref="I9:I38"/>
    </sheetView>
  </sheetViews>
  <sheetFormatPr defaultColWidth="9" defaultRowHeight="13.5"/>
  <cols>
    <col min="1" max="1" width="4.125" style="12" customWidth="1"/>
    <col min="2" max="7" width="10.625" style="12" customWidth="1"/>
    <col min="8" max="9" width="8.625" style="12" customWidth="1"/>
    <col min="10" max="25" width="10.625" style="12" customWidth="1"/>
    <col min="26" max="27" width="20.625" style="12" hidden="1" customWidth="1"/>
    <col min="28" max="28" width="5.625" style="22" bestFit="1" customWidth="1"/>
    <col min="29" max="29" width="5.625" style="11" bestFit="1" customWidth="1"/>
    <col min="30" max="30" width="9" style="22"/>
    <col min="31" max="16384" width="9" style="12"/>
  </cols>
  <sheetData>
    <row r="1" spans="1:32" s="30" customFormat="1" ht="30" customHeight="1" thickBot="1">
      <c r="A1" s="248" t="s">
        <v>46</v>
      </c>
      <c r="B1" s="249"/>
      <c r="C1" s="249"/>
      <c r="D1" s="250" t="s">
        <v>71</v>
      </c>
      <c r="E1" s="251"/>
      <c r="F1" s="251"/>
      <c r="G1" s="252"/>
      <c r="X1" s="29"/>
      <c r="Z1" s="29"/>
    </row>
    <row r="2" spans="1:32" s="43" customFormat="1" ht="12" customHeight="1" thickBot="1">
      <c r="A2" s="32"/>
      <c r="B2" s="32"/>
      <c r="C2" s="32"/>
      <c r="D2" s="32"/>
      <c r="E2" s="32"/>
      <c r="F2" s="32"/>
      <c r="G2" s="32"/>
      <c r="K2" s="42"/>
      <c r="L2" s="42"/>
      <c r="M2" s="42"/>
      <c r="N2" s="44"/>
      <c r="O2" s="44"/>
      <c r="P2" s="31"/>
      <c r="Q2" s="31"/>
      <c r="R2" s="44"/>
      <c r="S2" s="44"/>
      <c r="T2" s="44"/>
      <c r="V2" s="31"/>
    </row>
    <row r="3" spans="1:32" s="43" customFormat="1" ht="30" customHeight="1">
      <c r="A3" s="253" t="s">
        <v>47</v>
      </c>
      <c r="B3" s="254"/>
      <c r="C3" s="254"/>
      <c r="D3" s="255"/>
      <c r="E3" s="256"/>
      <c r="F3" s="256"/>
      <c r="G3" s="257"/>
      <c r="K3" s="36"/>
      <c r="L3" s="36"/>
      <c r="M3" s="36"/>
      <c r="P3" s="33"/>
      <c r="Q3" s="34"/>
      <c r="V3" s="34"/>
    </row>
    <row r="4" spans="1:32" s="43" customFormat="1" ht="30" customHeight="1" thickBot="1">
      <c r="A4" s="258" t="s">
        <v>48</v>
      </c>
      <c r="B4" s="259"/>
      <c r="C4" s="259"/>
      <c r="D4" s="260"/>
      <c r="E4" s="261"/>
      <c r="F4" s="261"/>
      <c r="G4" s="262"/>
      <c r="K4" s="36"/>
      <c r="L4" s="36"/>
      <c r="M4" s="36"/>
      <c r="P4" s="33"/>
      <c r="Q4" s="34"/>
      <c r="V4" s="34"/>
    </row>
    <row r="5" spans="1:32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B5" s="12"/>
      <c r="AC5" s="12"/>
      <c r="AE5" s="11"/>
      <c r="AF5" s="22"/>
    </row>
    <row r="6" spans="1:32" ht="30" customHeight="1">
      <c r="B6" s="30" t="s">
        <v>49</v>
      </c>
      <c r="C6" s="14"/>
      <c r="D6" s="14"/>
      <c r="E6" s="13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23"/>
      <c r="V6" s="11"/>
      <c r="W6" s="11"/>
    </row>
    <row r="7" spans="1:32" ht="21" customHeight="1">
      <c r="A7" s="268" t="s">
        <v>51</v>
      </c>
      <c r="B7" s="270" t="s">
        <v>32</v>
      </c>
      <c r="C7" s="271"/>
      <c r="D7" s="271"/>
      <c r="E7" s="271" t="s">
        <v>45</v>
      </c>
      <c r="F7" s="271"/>
      <c r="G7" s="274"/>
      <c r="H7" s="69" t="s">
        <v>24</v>
      </c>
      <c r="I7" s="309" t="s">
        <v>75</v>
      </c>
      <c r="J7" s="276" t="s">
        <v>25</v>
      </c>
      <c r="K7" s="276"/>
      <c r="L7" s="276"/>
      <c r="M7" s="276"/>
      <c r="N7" s="276"/>
      <c r="O7" s="276"/>
      <c r="P7" s="70" t="s">
        <v>31</v>
      </c>
      <c r="Q7" s="276" t="s">
        <v>34</v>
      </c>
      <c r="R7" s="276"/>
      <c r="S7" s="276"/>
      <c r="T7" s="276"/>
      <c r="U7" s="276" t="s">
        <v>33</v>
      </c>
      <c r="V7" s="276"/>
      <c r="W7" s="277"/>
      <c r="X7" s="278" t="s">
        <v>40</v>
      </c>
      <c r="Y7" s="280" t="s">
        <v>44</v>
      </c>
      <c r="Z7" s="11"/>
      <c r="AA7" s="22"/>
      <c r="AB7" s="12"/>
      <c r="AC7" s="12"/>
      <c r="AD7" s="12"/>
    </row>
    <row r="8" spans="1:32" ht="21" customHeight="1" thickBot="1">
      <c r="A8" s="269"/>
      <c r="B8" s="272"/>
      <c r="C8" s="273"/>
      <c r="D8" s="273"/>
      <c r="E8" s="273"/>
      <c r="F8" s="273"/>
      <c r="G8" s="275"/>
      <c r="H8" s="71" t="s">
        <v>26</v>
      </c>
      <c r="I8" s="308"/>
      <c r="J8" s="72">
        <v>50</v>
      </c>
      <c r="K8" s="72">
        <v>100</v>
      </c>
      <c r="L8" s="72">
        <v>200</v>
      </c>
      <c r="M8" s="72">
        <v>400</v>
      </c>
      <c r="N8" s="72">
        <v>800</v>
      </c>
      <c r="O8" s="72">
        <v>1500</v>
      </c>
      <c r="P8" s="72">
        <v>50</v>
      </c>
      <c r="Q8" s="72">
        <v>50</v>
      </c>
      <c r="R8" s="72">
        <v>100</v>
      </c>
      <c r="S8" s="72">
        <v>200</v>
      </c>
      <c r="T8" s="72">
        <v>400</v>
      </c>
      <c r="U8" s="72">
        <v>50</v>
      </c>
      <c r="V8" s="72">
        <v>100</v>
      </c>
      <c r="W8" s="73">
        <v>200</v>
      </c>
      <c r="X8" s="279"/>
      <c r="Y8" s="281"/>
      <c r="Z8" s="95" t="s">
        <v>72</v>
      </c>
      <c r="AA8" s="95" t="s">
        <v>73</v>
      </c>
      <c r="AB8" s="12"/>
      <c r="AC8" s="12"/>
      <c r="AD8" s="12"/>
    </row>
    <row r="9" spans="1:32" s="40" customFormat="1" ht="30" customHeight="1" thickTop="1">
      <c r="A9" s="45">
        <v>1</v>
      </c>
      <c r="B9" s="282"/>
      <c r="C9" s="283"/>
      <c r="D9" s="283"/>
      <c r="E9" s="283"/>
      <c r="F9" s="283"/>
      <c r="G9" s="284"/>
      <c r="H9" s="37"/>
      <c r="I9" s="37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3"/>
      <c r="X9" s="51"/>
      <c r="Y9" s="47"/>
      <c r="Z9" s="96">
        <f>D$3</f>
        <v>0</v>
      </c>
      <c r="AA9" s="96">
        <f>D$4</f>
        <v>0</v>
      </c>
    </row>
    <row r="10" spans="1:32" s="40" customFormat="1" ht="30" customHeight="1">
      <c r="A10" s="46">
        <v>2</v>
      </c>
      <c r="B10" s="263"/>
      <c r="C10" s="264"/>
      <c r="D10" s="265"/>
      <c r="E10" s="266"/>
      <c r="F10" s="264"/>
      <c r="G10" s="267"/>
      <c r="H10" s="41"/>
      <c r="I10" s="41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4"/>
      <c r="X10" s="52"/>
      <c r="Y10" s="48"/>
      <c r="Z10" s="96">
        <f t="shared" ref="Z10:Z38" si="0">D$3</f>
        <v>0</v>
      </c>
      <c r="AA10" s="96">
        <f t="shared" ref="AA10:AA38" si="1">D$4</f>
        <v>0</v>
      </c>
    </row>
    <row r="11" spans="1:32" s="40" customFormat="1" ht="30" customHeight="1">
      <c r="A11" s="46">
        <v>3</v>
      </c>
      <c r="B11" s="263"/>
      <c r="C11" s="264"/>
      <c r="D11" s="265"/>
      <c r="E11" s="266"/>
      <c r="F11" s="264"/>
      <c r="G11" s="267"/>
      <c r="H11" s="41"/>
      <c r="I11" s="4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4"/>
      <c r="X11" s="52"/>
      <c r="Y11" s="48"/>
      <c r="Z11" s="96">
        <f t="shared" si="0"/>
        <v>0</v>
      </c>
      <c r="AA11" s="96">
        <f t="shared" si="1"/>
        <v>0</v>
      </c>
    </row>
    <row r="12" spans="1:32" s="40" customFormat="1" ht="30" customHeight="1">
      <c r="A12" s="46">
        <v>4</v>
      </c>
      <c r="B12" s="263"/>
      <c r="C12" s="264"/>
      <c r="D12" s="265"/>
      <c r="E12" s="266"/>
      <c r="F12" s="264"/>
      <c r="G12" s="267"/>
      <c r="H12" s="41"/>
      <c r="I12" s="41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4"/>
      <c r="X12" s="52"/>
      <c r="Y12" s="48"/>
      <c r="Z12" s="96">
        <f t="shared" si="0"/>
        <v>0</v>
      </c>
      <c r="AA12" s="96">
        <f t="shared" si="1"/>
        <v>0</v>
      </c>
    </row>
    <row r="13" spans="1:32" s="40" customFormat="1" ht="30" customHeight="1">
      <c r="A13" s="46">
        <v>5</v>
      </c>
      <c r="B13" s="263"/>
      <c r="C13" s="264"/>
      <c r="D13" s="265"/>
      <c r="E13" s="266"/>
      <c r="F13" s="264"/>
      <c r="G13" s="267"/>
      <c r="H13" s="41"/>
      <c r="I13" s="4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4"/>
      <c r="X13" s="52"/>
      <c r="Y13" s="48"/>
      <c r="Z13" s="96">
        <f t="shared" si="0"/>
        <v>0</v>
      </c>
      <c r="AA13" s="96">
        <f t="shared" si="1"/>
        <v>0</v>
      </c>
    </row>
    <row r="14" spans="1:32" s="40" customFormat="1" ht="30" customHeight="1">
      <c r="A14" s="46">
        <v>6</v>
      </c>
      <c r="B14" s="263"/>
      <c r="C14" s="264"/>
      <c r="D14" s="265"/>
      <c r="E14" s="266"/>
      <c r="F14" s="264"/>
      <c r="G14" s="267"/>
      <c r="H14" s="41"/>
      <c r="I14" s="41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4"/>
      <c r="X14" s="52"/>
      <c r="Y14" s="48"/>
      <c r="Z14" s="96">
        <f t="shared" si="0"/>
        <v>0</v>
      </c>
      <c r="AA14" s="96">
        <f t="shared" si="1"/>
        <v>0</v>
      </c>
    </row>
    <row r="15" spans="1:32" s="40" customFormat="1" ht="30" customHeight="1">
      <c r="A15" s="46">
        <v>7</v>
      </c>
      <c r="B15" s="263"/>
      <c r="C15" s="264"/>
      <c r="D15" s="265"/>
      <c r="E15" s="266"/>
      <c r="F15" s="264"/>
      <c r="G15" s="267"/>
      <c r="H15" s="41"/>
      <c r="I15" s="4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4"/>
      <c r="X15" s="52"/>
      <c r="Y15" s="48"/>
      <c r="Z15" s="96">
        <f t="shared" si="0"/>
        <v>0</v>
      </c>
      <c r="AA15" s="96">
        <f t="shared" si="1"/>
        <v>0</v>
      </c>
    </row>
    <row r="16" spans="1:32" s="40" customFormat="1" ht="30" customHeight="1">
      <c r="A16" s="46">
        <v>8</v>
      </c>
      <c r="B16" s="263"/>
      <c r="C16" s="264"/>
      <c r="D16" s="265"/>
      <c r="E16" s="266"/>
      <c r="F16" s="264"/>
      <c r="G16" s="267"/>
      <c r="H16" s="41"/>
      <c r="I16" s="41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4"/>
      <c r="X16" s="52"/>
      <c r="Y16" s="48"/>
      <c r="Z16" s="96">
        <f t="shared" si="0"/>
        <v>0</v>
      </c>
      <c r="AA16" s="96">
        <f t="shared" si="1"/>
        <v>0</v>
      </c>
    </row>
    <row r="17" spans="1:27" s="40" customFormat="1" ht="30" customHeight="1">
      <c r="A17" s="46">
        <v>9</v>
      </c>
      <c r="B17" s="263"/>
      <c r="C17" s="264"/>
      <c r="D17" s="265"/>
      <c r="E17" s="266"/>
      <c r="F17" s="264"/>
      <c r="G17" s="267"/>
      <c r="H17" s="41"/>
      <c r="I17" s="4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4"/>
      <c r="X17" s="52"/>
      <c r="Y17" s="48"/>
      <c r="Z17" s="96">
        <f t="shared" si="0"/>
        <v>0</v>
      </c>
      <c r="AA17" s="96">
        <f t="shared" si="1"/>
        <v>0</v>
      </c>
    </row>
    <row r="18" spans="1:27" s="40" customFormat="1" ht="30" customHeight="1">
      <c r="A18" s="46">
        <v>10</v>
      </c>
      <c r="B18" s="263"/>
      <c r="C18" s="264"/>
      <c r="D18" s="265"/>
      <c r="E18" s="266"/>
      <c r="F18" s="264"/>
      <c r="G18" s="267"/>
      <c r="H18" s="41"/>
      <c r="I18" s="41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4"/>
      <c r="X18" s="52"/>
      <c r="Y18" s="48"/>
      <c r="Z18" s="96">
        <f t="shared" si="0"/>
        <v>0</v>
      </c>
      <c r="AA18" s="96">
        <f t="shared" si="1"/>
        <v>0</v>
      </c>
    </row>
    <row r="19" spans="1:27" s="40" customFormat="1" ht="30" customHeight="1">
      <c r="A19" s="46">
        <v>11</v>
      </c>
      <c r="B19" s="263"/>
      <c r="C19" s="264"/>
      <c r="D19" s="265"/>
      <c r="E19" s="266"/>
      <c r="F19" s="264"/>
      <c r="G19" s="267"/>
      <c r="H19" s="41"/>
      <c r="I19" s="4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4"/>
      <c r="X19" s="52"/>
      <c r="Y19" s="48"/>
      <c r="Z19" s="96">
        <f t="shared" si="0"/>
        <v>0</v>
      </c>
      <c r="AA19" s="96">
        <f t="shared" si="1"/>
        <v>0</v>
      </c>
    </row>
    <row r="20" spans="1:27" s="40" customFormat="1" ht="30" customHeight="1">
      <c r="A20" s="46">
        <v>12</v>
      </c>
      <c r="B20" s="263"/>
      <c r="C20" s="264"/>
      <c r="D20" s="265"/>
      <c r="E20" s="266"/>
      <c r="F20" s="264"/>
      <c r="G20" s="267"/>
      <c r="H20" s="41"/>
      <c r="I20" s="4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4"/>
      <c r="X20" s="52"/>
      <c r="Y20" s="48"/>
      <c r="Z20" s="96">
        <f t="shared" si="0"/>
        <v>0</v>
      </c>
      <c r="AA20" s="96">
        <f t="shared" si="1"/>
        <v>0</v>
      </c>
    </row>
    <row r="21" spans="1:27" s="40" customFormat="1" ht="30" customHeight="1">
      <c r="A21" s="46">
        <v>13</v>
      </c>
      <c r="B21" s="263"/>
      <c r="C21" s="264"/>
      <c r="D21" s="265"/>
      <c r="E21" s="266"/>
      <c r="F21" s="264"/>
      <c r="G21" s="267"/>
      <c r="H21" s="41"/>
      <c r="I21" s="41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4"/>
      <c r="X21" s="52"/>
      <c r="Y21" s="48"/>
      <c r="Z21" s="96">
        <f t="shared" si="0"/>
        <v>0</v>
      </c>
      <c r="AA21" s="96">
        <f t="shared" si="1"/>
        <v>0</v>
      </c>
    </row>
    <row r="22" spans="1:27" s="40" customFormat="1" ht="30" customHeight="1">
      <c r="A22" s="46">
        <v>14</v>
      </c>
      <c r="B22" s="263"/>
      <c r="C22" s="264"/>
      <c r="D22" s="265"/>
      <c r="E22" s="266"/>
      <c r="F22" s="264"/>
      <c r="G22" s="267"/>
      <c r="H22" s="41"/>
      <c r="I22" s="41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4"/>
      <c r="X22" s="52"/>
      <c r="Y22" s="48"/>
      <c r="Z22" s="96">
        <f t="shared" si="0"/>
        <v>0</v>
      </c>
      <c r="AA22" s="96">
        <f t="shared" si="1"/>
        <v>0</v>
      </c>
    </row>
    <row r="23" spans="1:27" s="40" customFormat="1" ht="30" customHeight="1">
      <c r="A23" s="46">
        <v>15</v>
      </c>
      <c r="B23" s="263"/>
      <c r="C23" s="264"/>
      <c r="D23" s="265"/>
      <c r="E23" s="266"/>
      <c r="F23" s="264"/>
      <c r="G23" s="267"/>
      <c r="H23" s="41"/>
      <c r="I23" s="41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4"/>
      <c r="X23" s="52"/>
      <c r="Y23" s="48"/>
      <c r="Z23" s="96">
        <f t="shared" si="0"/>
        <v>0</v>
      </c>
      <c r="AA23" s="96">
        <f t="shared" si="1"/>
        <v>0</v>
      </c>
    </row>
    <row r="24" spans="1:27" s="40" customFormat="1" ht="30" customHeight="1">
      <c r="A24" s="46">
        <v>16</v>
      </c>
      <c r="B24" s="263"/>
      <c r="C24" s="264"/>
      <c r="D24" s="265"/>
      <c r="E24" s="266"/>
      <c r="F24" s="264"/>
      <c r="G24" s="267"/>
      <c r="H24" s="41"/>
      <c r="I24" s="4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4"/>
      <c r="X24" s="52"/>
      <c r="Y24" s="48"/>
      <c r="Z24" s="96">
        <f t="shared" si="0"/>
        <v>0</v>
      </c>
      <c r="AA24" s="96">
        <f t="shared" si="1"/>
        <v>0</v>
      </c>
    </row>
    <row r="25" spans="1:27" s="40" customFormat="1" ht="30" customHeight="1">
      <c r="A25" s="46">
        <v>17</v>
      </c>
      <c r="B25" s="263"/>
      <c r="C25" s="264"/>
      <c r="D25" s="265"/>
      <c r="E25" s="266"/>
      <c r="F25" s="264"/>
      <c r="G25" s="267"/>
      <c r="H25" s="41"/>
      <c r="I25" s="4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4"/>
      <c r="X25" s="52"/>
      <c r="Y25" s="48"/>
      <c r="Z25" s="96">
        <f t="shared" si="0"/>
        <v>0</v>
      </c>
      <c r="AA25" s="96">
        <f t="shared" si="1"/>
        <v>0</v>
      </c>
    </row>
    <row r="26" spans="1:27" s="40" customFormat="1" ht="30" customHeight="1">
      <c r="A26" s="46">
        <v>18</v>
      </c>
      <c r="B26" s="263"/>
      <c r="C26" s="264"/>
      <c r="D26" s="265"/>
      <c r="E26" s="266"/>
      <c r="F26" s="264"/>
      <c r="G26" s="267"/>
      <c r="H26" s="41"/>
      <c r="I26" s="41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4"/>
      <c r="X26" s="52"/>
      <c r="Y26" s="48"/>
      <c r="Z26" s="96">
        <f t="shared" si="0"/>
        <v>0</v>
      </c>
      <c r="AA26" s="96">
        <f t="shared" si="1"/>
        <v>0</v>
      </c>
    </row>
    <row r="27" spans="1:27" s="40" customFormat="1" ht="30" customHeight="1">
      <c r="A27" s="46">
        <v>19</v>
      </c>
      <c r="B27" s="263"/>
      <c r="C27" s="264"/>
      <c r="D27" s="265"/>
      <c r="E27" s="266"/>
      <c r="F27" s="264"/>
      <c r="G27" s="267"/>
      <c r="H27" s="41"/>
      <c r="I27" s="4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4"/>
      <c r="X27" s="52"/>
      <c r="Y27" s="48"/>
      <c r="Z27" s="96">
        <f t="shared" si="0"/>
        <v>0</v>
      </c>
      <c r="AA27" s="96">
        <f t="shared" si="1"/>
        <v>0</v>
      </c>
    </row>
    <row r="28" spans="1:27" s="40" customFormat="1" ht="30" customHeight="1">
      <c r="A28" s="46">
        <v>20</v>
      </c>
      <c r="B28" s="263"/>
      <c r="C28" s="264"/>
      <c r="D28" s="265"/>
      <c r="E28" s="266"/>
      <c r="F28" s="264"/>
      <c r="G28" s="267"/>
      <c r="H28" s="41"/>
      <c r="I28" s="4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4"/>
      <c r="X28" s="52"/>
      <c r="Y28" s="48"/>
      <c r="Z28" s="96">
        <f t="shared" si="0"/>
        <v>0</v>
      </c>
      <c r="AA28" s="96">
        <f t="shared" si="1"/>
        <v>0</v>
      </c>
    </row>
    <row r="29" spans="1:27" s="40" customFormat="1" ht="30" customHeight="1">
      <c r="A29" s="46">
        <v>21</v>
      </c>
      <c r="B29" s="263"/>
      <c r="C29" s="264"/>
      <c r="D29" s="265"/>
      <c r="E29" s="266"/>
      <c r="F29" s="264"/>
      <c r="G29" s="267"/>
      <c r="H29" s="41"/>
      <c r="I29" s="4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4"/>
      <c r="X29" s="52"/>
      <c r="Y29" s="48"/>
      <c r="Z29" s="96">
        <f t="shared" si="0"/>
        <v>0</v>
      </c>
      <c r="AA29" s="96">
        <f t="shared" si="1"/>
        <v>0</v>
      </c>
    </row>
    <row r="30" spans="1:27" s="40" customFormat="1" ht="30" customHeight="1">
      <c r="A30" s="46">
        <v>22</v>
      </c>
      <c r="B30" s="263"/>
      <c r="C30" s="264"/>
      <c r="D30" s="265"/>
      <c r="E30" s="266"/>
      <c r="F30" s="264"/>
      <c r="G30" s="267"/>
      <c r="H30" s="41"/>
      <c r="I30" s="4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4"/>
      <c r="X30" s="52"/>
      <c r="Y30" s="48"/>
      <c r="Z30" s="96">
        <f t="shared" si="0"/>
        <v>0</v>
      </c>
      <c r="AA30" s="96">
        <f t="shared" si="1"/>
        <v>0</v>
      </c>
    </row>
    <row r="31" spans="1:27" s="40" customFormat="1" ht="30" customHeight="1">
      <c r="A31" s="46">
        <v>23</v>
      </c>
      <c r="B31" s="263"/>
      <c r="C31" s="264"/>
      <c r="D31" s="265"/>
      <c r="E31" s="266"/>
      <c r="F31" s="264"/>
      <c r="G31" s="267"/>
      <c r="H31" s="41"/>
      <c r="I31" s="4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4"/>
      <c r="X31" s="52"/>
      <c r="Y31" s="48"/>
      <c r="Z31" s="96">
        <f t="shared" si="0"/>
        <v>0</v>
      </c>
      <c r="AA31" s="96">
        <f t="shared" si="1"/>
        <v>0</v>
      </c>
    </row>
    <row r="32" spans="1:27" s="40" customFormat="1" ht="30" customHeight="1">
      <c r="A32" s="46">
        <v>24</v>
      </c>
      <c r="B32" s="263"/>
      <c r="C32" s="264"/>
      <c r="D32" s="265"/>
      <c r="E32" s="266"/>
      <c r="F32" s="264"/>
      <c r="G32" s="267"/>
      <c r="H32" s="41"/>
      <c r="I32" s="4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4"/>
      <c r="X32" s="52"/>
      <c r="Y32" s="48"/>
      <c r="Z32" s="96">
        <f t="shared" si="0"/>
        <v>0</v>
      </c>
      <c r="AA32" s="96">
        <f t="shared" si="1"/>
        <v>0</v>
      </c>
    </row>
    <row r="33" spans="1:27" s="40" customFormat="1" ht="30" customHeight="1">
      <c r="A33" s="46">
        <v>25</v>
      </c>
      <c r="B33" s="263"/>
      <c r="C33" s="264"/>
      <c r="D33" s="265"/>
      <c r="E33" s="266"/>
      <c r="F33" s="264"/>
      <c r="G33" s="267"/>
      <c r="H33" s="41"/>
      <c r="I33" s="4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4"/>
      <c r="X33" s="52"/>
      <c r="Y33" s="48"/>
      <c r="Z33" s="96">
        <f t="shared" si="0"/>
        <v>0</v>
      </c>
      <c r="AA33" s="96">
        <f t="shared" si="1"/>
        <v>0</v>
      </c>
    </row>
    <row r="34" spans="1:27" s="40" customFormat="1" ht="30" customHeight="1">
      <c r="A34" s="46">
        <v>26</v>
      </c>
      <c r="B34" s="263"/>
      <c r="C34" s="264"/>
      <c r="D34" s="265"/>
      <c r="E34" s="266"/>
      <c r="F34" s="264"/>
      <c r="G34" s="267"/>
      <c r="H34" s="41"/>
      <c r="I34" s="4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4"/>
      <c r="X34" s="52"/>
      <c r="Y34" s="48"/>
      <c r="Z34" s="96">
        <f t="shared" si="0"/>
        <v>0</v>
      </c>
      <c r="AA34" s="96">
        <f t="shared" si="1"/>
        <v>0</v>
      </c>
    </row>
    <row r="35" spans="1:27" s="40" customFormat="1" ht="30" customHeight="1">
      <c r="A35" s="46">
        <v>27</v>
      </c>
      <c r="B35" s="263"/>
      <c r="C35" s="264"/>
      <c r="D35" s="265"/>
      <c r="E35" s="266"/>
      <c r="F35" s="264"/>
      <c r="G35" s="267"/>
      <c r="H35" s="41"/>
      <c r="I35" s="4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4"/>
      <c r="X35" s="52"/>
      <c r="Y35" s="48"/>
      <c r="Z35" s="96">
        <f t="shared" si="0"/>
        <v>0</v>
      </c>
      <c r="AA35" s="96">
        <f t="shared" si="1"/>
        <v>0</v>
      </c>
    </row>
    <row r="36" spans="1:27" s="40" customFormat="1" ht="30" customHeight="1">
      <c r="A36" s="46">
        <v>28</v>
      </c>
      <c r="B36" s="263"/>
      <c r="C36" s="264"/>
      <c r="D36" s="265"/>
      <c r="E36" s="266"/>
      <c r="F36" s="264"/>
      <c r="G36" s="267"/>
      <c r="H36" s="41"/>
      <c r="I36" s="4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4"/>
      <c r="X36" s="52"/>
      <c r="Y36" s="48"/>
      <c r="Z36" s="96">
        <f t="shared" si="0"/>
        <v>0</v>
      </c>
      <c r="AA36" s="96">
        <f t="shared" si="1"/>
        <v>0</v>
      </c>
    </row>
    <row r="37" spans="1:27" s="40" customFormat="1" ht="30" customHeight="1">
      <c r="A37" s="46">
        <v>29</v>
      </c>
      <c r="B37" s="263"/>
      <c r="C37" s="264"/>
      <c r="D37" s="265"/>
      <c r="E37" s="266"/>
      <c r="F37" s="264"/>
      <c r="G37" s="267"/>
      <c r="H37" s="41"/>
      <c r="I37" s="4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4"/>
      <c r="X37" s="52"/>
      <c r="Y37" s="48"/>
      <c r="Z37" s="96">
        <f t="shared" si="0"/>
        <v>0</v>
      </c>
      <c r="AA37" s="96">
        <f t="shared" si="1"/>
        <v>0</v>
      </c>
    </row>
    <row r="38" spans="1:27" s="40" customFormat="1" ht="30" customHeight="1">
      <c r="A38" s="46">
        <v>30</v>
      </c>
      <c r="B38" s="263"/>
      <c r="C38" s="264"/>
      <c r="D38" s="265"/>
      <c r="E38" s="266"/>
      <c r="F38" s="264"/>
      <c r="G38" s="267"/>
      <c r="H38" s="41"/>
      <c r="I38" s="4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4"/>
      <c r="X38" s="52"/>
      <c r="Y38" s="48"/>
      <c r="Z38" s="96">
        <f t="shared" si="0"/>
        <v>0</v>
      </c>
      <c r="AA38" s="96">
        <f t="shared" si="1"/>
        <v>0</v>
      </c>
    </row>
  </sheetData>
  <mergeCells count="75">
    <mergeCell ref="B38:D38"/>
    <mergeCell ref="E38:G38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  <mergeCell ref="B16:D16"/>
    <mergeCell ref="E16:G16"/>
    <mergeCell ref="B11:D11"/>
    <mergeCell ref="E11:G11"/>
    <mergeCell ref="B12:D12"/>
    <mergeCell ref="E12:G12"/>
    <mergeCell ref="B13:D13"/>
    <mergeCell ref="E13:G13"/>
    <mergeCell ref="U7:W7"/>
    <mergeCell ref="X7:X8"/>
    <mergeCell ref="Y7:Y8"/>
    <mergeCell ref="B9:D9"/>
    <mergeCell ref="E9:G9"/>
    <mergeCell ref="J7:O7"/>
    <mergeCell ref="Q7:T7"/>
    <mergeCell ref="I7:I8"/>
    <mergeCell ref="B10:D10"/>
    <mergeCell ref="E10:G10"/>
    <mergeCell ref="A7:A8"/>
    <mergeCell ref="B7:D8"/>
    <mergeCell ref="E7:G8"/>
    <mergeCell ref="A1:C1"/>
    <mergeCell ref="D1:G1"/>
    <mergeCell ref="A3:C3"/>
    <mergeCell ref="D3:G3"/>
    <mergeCell ref="A4:C4"/>
    <mergeCell ref="D4:G4"/>
  </mergeCells>
  <phoneticPr fontId="1"/>
  <dataValidations count="4">
    <dataValidation imeMode="fullKatakana" allowBlank="1" showInputMessage="1" showErrorMessage="1" sqref="B9:B38" xr:uid="{00000000-0002-0000-0100-000000000000}"/>
    <dataValidation imeMode="off" allowBlank="1" showInputMessage="1" showErrorMessage="1" sqref="U9:W38 H9:H38 J9:S38" xr:uid="{00000000-0002-0000-0100-000001000000}"/>
    <dataValidation type="list" allowBlank="1" showInputMessage="1" showErrorMessage="1" sqref="X9:Y38" xr:uid="{00000000-0002-0000-0100-000002000000}">
      <formula1>"○,×"</formula1>
    </dataValidation>
    <dataValidation type="list" imeMode="off" allowBlank="1" showInputMessage="1" showErrorMessage="1" sqref="I9:I38" xr:uid="{56B58FBF-8BB7-4CD1-9341-CFDB59D26E78}">
      <formula1>"OPEN"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5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F38"/>
  <sheetViews>
    <sheetView showGridLines="0" showRuler="0" zoomScale="70" zoomScaleNormal="70" zoomScalePageLayoutView="80" workbookViewId="0">
      <pane xSplit="8" ySplit="8" topLeftCell="I9" activePane="bottomRight" state="frozen"/>
      <selection activeCell="C4" sqref="C4:D4"/>
      <selection pane="topRight" activeCell="C4" sqref="C4:D4"/>
      <selection pane="bottomLeft" activeCell="C4" sqref="C4:D4"/>
      <selection pane="bottomRight" activeCell="I9" sqref="I9:I12"/>
    </sheetView>
  </sheetViews>
  <sheetFormatPr defaultColWidth="9" defaultRowHeight="13.5"/>
  <cols>
    <col min="1" max="1" width="4.125" style="12" customWidth="1"/>
    <col min="2" max="7" width="10.625" style="12" customWidth="1"/>
    <col min="8" max="9" width="8.625" style="12" customWidth="1"/>
    <col min="10" max="25" width="10.625" style="12" customWidth="1"/>
    <col min="26" max="27" width="20.625" style="12" hidden="1" customWidth="1"/>
    <col min="28" max="28" width="5.625" style="22" bestFit="1" customWidth="1"/>
    <col min="29" max="29" width="5.625" style="11" bestFit="1" customWidth="1"/>
    <col min="30" max="30" width="9" style="22"/>
    <col min="31" max="16384" width="9" style="12"/>
  </cols>
  <sheetData>
    <row r="1" spans="1:32" s="30" customFormat="1" ht="30" customHeight="1" thickBot="1">
      <c r="A1" s="248" t="s">
        <v>46</v>
      </c>
      <c r="B1" s="249"/>
      <c r="C1" s="249"/>
      <c r="D1" s="250" t="s">
        <v>71</v>
      </c>
      <c r="E1" s="251"/>
      <c r="F1" s="251"/>
      <c r="G1" s="252"/>
      <c r="X1" s="29"/>
      <c r="Z1" s="29"/>
    </row>
    <row r="2" spans="1:32" s="43" customFormat="1" ht="12" customHeight="1" thickBot="1">
      <c r="A2" s="32"/>
      <c r="B2" s="32"/>
      <c r="C2" s="32"/>
      <c r="D2" s="32"/>
      <c r="E2" s="32"/>
      <c r="F2" s="32"/>
      <c r="G2" s="32"/>
      <c r="K2" s="42"/>
      <c r="L2" s="42"/>
      <c r="M2" s="42"/>
      <c r="N2" s="44"/>
      <c r="O2" s="44"/>
      <c r="P2" s="31"/>
      <c r="Q2" s="31"/>
      <c r="R2" s="44"/>
      <c r="S2" s="44"/>
      <c r="T2" s="44"/>
      <c r="V2" s="31"/>
    </row>
    <row r="3" spans="1:32" s="43" customFormat="1" ht="30" customHeight="1">
      <c r="A3" s="253" t="s">
        <v>47</v>
      </c>
      <c r="B3" s="254"/>
      <c r="C3" s="254"/>
      <c r="D3" s="255"/>
      <c r="E3" s="256"/>
      <c r="F3" s="256"/>
      <c r="G3" s="257"/>
      <c r="K3" s="36"/>
      <c r="L3" s="36"/>
      <c r="M3" s="36"/>
      <c r="P3" s="33"/>
      <c r="Q3" s="34"/>
      <c r="V3" s="34"/>
    </row>
    <row r="4" spans="1:32" s="43" customFormat="1" ht="30" customHeight="1" thickBot="1">
      <c r="A4" s="258" t="s">
        <v>48</v>
      </c>
      <c r="B4" s="259"/>
      <c r="C4" s="259"/>
      <c r="D4" s="260"/>
      <c r="E4" s="261"/>
      <c r="F4" s="261"/>
      <c r="G4" s="262"/>
      <c r="K4" s="36"/>
      <c r="L4" s="36"/>
      <c r="M4" s="36"/>
      <c r="P4" s="33"/>
      <c r="Q4" s="34"/>
      <c r="V4" s="34"/>
    </row>
    <row r="5" spans="1:32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AB5" s="12"/>
      <c r="AC5" s="12"/>
      <c r="AE5" s="11"/>
      <c r="AF5" s="22"/>
    </row>
    <row r="6" spans="1:32" ht="30" customHeight="1">
      <c r="B6" s="30" t="s">
        <v>54</v>
      </c>
      <c r="C6" s="14"/>
      <c r="D6" s="14"/>
      <c r="E6" s="13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3"/>
      <c r="U6" s="11"/>
      <c r="V6" s="11"/>
      <c r="W6" s="11"/>
    </row>
    <row r="7" spans="1:32" ht="21" customHeight="1">
      <c r="A7" s="268" t="s">
        <v>51</v>
      </c>
      <c r="B7" s="270" t="s">
        <v>32</v>
      </c>
      <c r="C7" s="271"/>
      <c r="D7" s="271"/>
      <c r="E7" s="271" t="s">
        <v>45</v>
      </c>
      <c r="F7" s="271"/>
      <c r="G7" s="274"/>
      <c r="H7" s="69" t="s">
        <v>24</v>
      </c>
      <c r="I7" s="309" t="s">
        <v>75</v>
      </c>
      <c r="J7" s="276" t="s">
        <v>25</v>
      </c>
      <c r="K7" s="276"/>
      <c r="L7" s="276"/>
      <c r="M7" s="276"/>
      <c r="N7" s="276"/>
      <c r="O7" s="276"/>
      <c r="P7" s="70" t="s">
        <v>31</v>
      </c>
      <c r="Q7" s="276" t="s">
        <v>34</v>
      </c>
      <c r="R7" s="276"/>
      <c r="S7" s="276"/>
      <c r="T7" s="276"/>
      <c r="U7" s="276" t="s">
        <v>33</v>
      </c>
      <c r="V7" s="276"/>
      <c r="W7" s="277"/>
      <c r="X7" s="278" t="s">
        <v>40</v>
      </c>
      <c r="Y7" s="280" t="s">
        <v>44</v>
      </c>
      <c r="Z7" s="11"/>
      <c r="AA7" s="22"/>
      <c r="AB7" s="12"/>
      <c r="AC7" s="12"/>
      <c r="AD7" s="12"/>
    </row>
    <row r="8" spans="1:32" ht="21" customHeight="1" thickBot="1">
      <c r="A8" s="269"/>
      <c r="B8" s="272"/>
      <c r="C8" s="273"/>
      <c r="D8" s="273"/>
      <c r="E8" s="273"/>
      <c r="F8" s="273"/>
      <c r="G8" s="275"/>
      <c r="H8" s="71" t="s">
        <v>26</v>
      </c>
      <c r="I8" s="308"/>
      <c r="J8" s="72">
        <v>50</v>
      </c>
      <c r="K8" s="72">
        <v>100</v>
      </c>
      <c r="L8" s="72">
        <v>200</v>
      </c>
      <c r="M8" s="72">
        <v>400</v>
      </c>
      <c r="N8" s="72">
        <v>800</v>
      </c>
      <c r="O8" s="72">
        <v>1500</v>
      </c>
      <c r="P8" s="72">
        <v>50</v>
      </c>
      <c r="Q8" s="72">
        <v>50</v>
      </c>
      <c r="R8" s="72">
        <v>100</v>
      </c>
      <c r="S8" s="72">
        <v>200</v>
      </c>
      <c r="T8" s="72">
        <v>400</v>
      </c>
      <c r="U8" s="72">
        <v>50</v>
      </c>
      <c r="V8" s="72">
        <v>100</v>
      </c>
      <c r="W8" s="73">
        <v>200</v>
      </c>
      <c r="X8" s="279"/>
      <c r="Y8" s="281"/>
      <c r="Z8" s="95" t="s">
        <v>72</v>
      </c>
      <c r="AA8" s="95" t="s">
        <v>73</v>
      </c>
      <c r="AB8" s="12"/>
      <c r="AC8" s="12"/>
      <c r="AD8" s="12"/>
    </row>
    <row r="9" spans="1:32" s="40" customFormat="1" ht="30" customHeight="1" thickTop="1">
      <c r="A9" s="45">
        <v>1</v>
      </c>
      <c r="B9" s="282"/>
      <c r="C9" s="283"/>
      <c r="D9" s="283"/>
      <c r="E9" s="283"/>
      <c r="F9" s="283"/>
      <c r="G9" s="284"/>
      <c r="H9" s="37"/>
      <c r="I9" s="37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3"/>
      <c r="X9" s="51"/>
      <c r="Y9" s="47"/>
      <c r="Z9" s="96">
        <f>D$3</f>
        <v>0</v>
      </c>
      <c r="AA9" s="96">
        <f>D$4</f>
        <v>0</v>
      </c>
    </row>
    <row r="10" spans="1:32" s="40" customFormat="1" ht="30" customHeight="1">
      <c r="A10" s="46">
        <v>2</v>
      </c>
      <c r="B10" s="263"/>
      <c r="C10" s="264"/>
      <c r="D10" s="265"/>
      <c r="E10" s="266"/>
      <c r="F10" s="264"/>
      <c r="G10" s="267"/>
      <c r="H10" s="41"/>
      <c r="I10" s="41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4"/>
      <c r="X10" s="52"/>
      <c r="Y10" s="48"/>
      <c r="Z10" s="96">
        <f t="shared" ref="Z10:Z38" si="0">D$3</f>
        <v>0</v>
      </c>
      <c r="AA10" s="96">
        <f t="shared" ref="AA10:AA38" si="1">D$4</f>
        <v>0</v>
      </c>
    </row>
    <row r="11" spans="1:32" s="40" customFormat="1" ht="30" customHeight="1">
      <c r="A11" s="46">
        <v>3</v>
      </c>
      <c r="B11" s="263"/>
      <c r="C11" s="264"/>
      <c r="D11" s="265"/>
      <c r="E11" s="266"/>
      <c r="F11" s="264"/>
      <c r="G11" s="267"/>
      <c r="H11" s="41"/>
      <c r="I11" s="41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4"/>
      <c r="X11" s="52"/>
      <c r="Y11" s="48"/>
      <c r="Z11" s="96">
        <f t="shared" si="0"/>
        <v>0</v>
      </c>
      <c r="AA11" s="96">
        <f t="shared" si="1"/>
        <v>0</v>
      </c>
    </row>
    <row r="12" spans="1:32" s="40" customFormat="1" ht="30" customHeight="1">
      <c r="A12" s="46">
        <v>4</v>
      </c>
      <c r="B12" s="263"/>
      <c r="C12" s="264"/>
      <c r="D12" s="265"/>
      <c r="E12" s="266"/>
      <c r="F12" s="264"/>
      <c r="G12" s="267"/>
      <c r="H12" s="41"/>
      <c r="I12" s="41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4"/>
      <c r="X12" s="52"/>
      <c r="Y12" s="48"/>
      <c r="Z12" s="96">
        <f t="shared" si="0"/>
        <v>0</v>
      </c>
      <c r="AA12" s="96">
        <f t="shared" si="1"/>
        <v>0</v>
      </c>
    </row>
    <row r="13" spans="1:32" s="40" customFormat="1" ht="30" customHeight="1">
      <c r="A13" s="46">
        <v>5</v>
      </c>
      <c r="B13" s="263"/>
      <c r="C13" s="264"/>
      <c r="D13" s="265"/>
      <c r="E13" s="266"/>
      <c r="F13" s="264"/>
      <c r="G13" s="267"/>
      <c r="H13" s="41"/>
      <c r="I13" s="4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4"/>
      <c r="X13" s="52"/>
      <c r="Y13" s="48"/>
      <c r="Z13" s="96">
        <f t="shared" si="0"/>
        <v>0</v>
      </c>
      <c r="AA13" s="96">
        <f t="shared" si="1"/>
        <v>0</v>
      </c>
    </row>
    <row r="14" spans="1:32" s="40" customFormat="1" ht="30" customHeight="1">
      <c r="A14" s="46">
        <v>6</v>
      </c>
      <c r="B14" s="263"/>
      <c r="C14" s="264"/>
      <c r="D14" s="265"/>
      <c r="E14" s="266"/>
      <c r="F14" s="264"/>
      <c r="G14" s="267"/>
      <c r="H14" s="41"/>
      <c r="I14" s="41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4"/>
      <c r="X14" s="52"/>
      <c r="Y14" s="48"/>
      <c r="Z14" s="96">
        <f t="shared" si="0"/>
        <v>0</v>
      </c>
      <c r="AA14" s="96">
        <f t="shared" si="1"/>
        <v>0</v>
      </c>
    </row>
    <row r="15" spans="1:32" s="40" customFormat="1" ht="30" customHeight="1">
      <c r="A15" s="46">
        <v>7</v>
      </c>
      <c r="B15" s="263"/>
      <c r="C15" s="264"/>
      <c r="D15" s="265"/>
      <c r="E15" s="266"/>
      <c r="F15" s="264"/>
      <c r="G15" s="267"/>
      <c r="H15" s="41"/>
      <c r="I15" s="41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4"/>
      <c r="X15" s="52"/>
      <c r="Y15" s="48"/>
      <c r="Z15" s="96">
        <f t="shared" si="0"/>
        <v>0</v>
      </c>
      <c r="AA15" s="96">
        <f t="shared" si="1"/>
        <v>0</v>
      </c>
    </row>
    <row r="16" spans="1:32" s="40" customFormat="1" ht="30" customHeight="1">
      <c r="A16" s="46">
        <v>8</v>
      </c>
      <c r="B16" s="263"/>
      <c r="C16" s="264"/>
      <c r="D16" s="265"/>
      <c r="E16" s="266"/>
      <c r="F16" s="264"/>
      <c r="G16" s="267"/>
      <c r="H16" s="41"/>
      <c r="I16" s="41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4"/>
      <c r="X16" s="52"/>
      <c r="Y16" s="48"/>
      <c r="Z16" s="96">
        <f t="shared" si="0"/>
        <v>0</v>
      </c>
      <c r="AA16" s="96">
        <f t="shared" si="1"/>
        <v>0</v>
      </c>
    </row>
    <row r="17" spans="1:27" s="40" customFormat="1" ht="30" customHeight="1">
      <c r="A17" s="46">
        <v>9</v>
      </c>
      <c r="B17" s="263"/>
      <c r="C17" s="264"/>
      <c r="D17" s="265"/>
      <c r="E17" s="266"/>
      <c r="F17" s="264"/>
      <c r="G17" s="267"/>
      <c r="H17" s="41"/>
      <c r="I17" s="4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4"/>
      <c r="X17" s="52"/>
      <c r="Y17" s="48"/>
      <c r="Z17" s="96">
        <f t="shared" si="0"/>
        <v>0</v>
      </c>
      <c r="AA17" s="96">
        <f t="shared" si="1"/>
        <v>0</v>
      </c>
    </row>
    <row r="18" spans="1:27" s="40" customFormat="1" ht="30" customHeight="1">
      <c r="A18" s="46">
        <v>10</v>
      </c>
      <c r="B18" s="263"/>
      <c r="C18" s="264"/>
      <c r="D18" s="265"/>
      <c r="E18" s="266"/>
      <c r="F18" s="264"/>
      <c r="G18" s="267"/>
      <c r="H18" s="41"/>
      <c r="I18" s="41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4"/>
      <c r="X18" s="52"/>
      <c r="Y18" s="48"/>
      <c r="Z18" s="96">
        <f t="shared" si="0"/>
        <v>0</v>
      </c>
      <c r="AA18" s="96">
        <f t="shared" si="1"/>
        <v>0</v>
      </c>
    </row>
    <row r="19" spans="1:27" s="40" customFormat="1" ht="30" customHeight="1">
      <c r="A19" s="46">
        <v>11</v>
      </c>
      <c r="B19" s="263"/>
      <c r="C19" s="264"/>
      <c r="D19" s="265"/>
      <c r="E19" s="266"/>
      <c r="F19" s="264"/>
      <c r="G19" s="267"/>
      <c r="H19" s="41"/>
      <c r="I19" s="4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4"/>
      <c r="X19" s="52"/>
      <c r="Y19" s="48"/>
      <c r="Z19" s="96">
        <f t="shared" si="0"/>
        <v>0</v>
      </c>
      <c r="AA19" s="96">
        <f t="shared" si="1"/>
        <v>0</v>
      </c>
    </row>
    <row r="20" spans="1:27" s="40" customFormat="1" ht="30" customHeight="1">
      <c r="A20" s="46">
        <v>12</v>
      </c>
      <c r="B20" s="263"/>
      <c r="C20" s="264"/>
      <c r="D20" s="265"/>
      <c r="E20" s="266"/>
      <c r="F20" s="264"/>
      <c r="G20" s="267"/>
      <c r="H20" s="41"/>
      <c r="I20" s="4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4"/>
      <c r="X20" s="52"/>
      <c r="Y20" s="48"/>
      <c r="Z20" s="96">
        <f t="shared" si="0"/>
        <v>0</v>
      </c>
      <c r="AA20" s="96">
        <f t="shared" si="1"/>
        <v>0</v>
      </c>
    </row>
    <row r="21" spans="1:27" s="40" customFormat="1" ht="30" customHeight="1">
      <c r="A21" s="46">
        <v>13</v>
      </c>
      <c r="B21" s="263"/>
      <c r="C21" s="264"/>
      <c r="D21" s="265"/>
      <c r="E21" s="266"/>
      <c r="F21" s="264"/>
      <c r="G21" s="267"/>
      <c r="H21" s="41"/>
      <c r="I21" s="41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4"/>
      <c r="X21" s="52"/>
      <c r="Y21" s="48"/>
      <c r="Z21" s="96">
        <f t="shared" si="0"/>
        <v>0</v>
      </c>
      <c r="AA21" s="96">
        <f t="shared" si="1"/>
        <v>0</v>
      </c>
    </row>
    <row r="22" spans="1:27" s="40" customFormat="1" ht="30" customHeight="1">
      <c r="A22" s="46">
        <v>14</v>
      </c>
      <c r="B22" s="263"/>
      <c r="C22" s="264"/>
      <c r="D22" s="265"/>
      <c r="E22" s="266"/>
      <c r="F22" s="264"/>
      <c r="G22" s="267"/>
      <c r="H22" s="41"/>
      <c r="I22" s="41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4"/>
      <c r="X22" s="52"/>
      <c r="Y22" s="48"/>
      <c r="Z22" s="96">
        <f t="shared" si="0"/>
        <v>0</v>
      </c>
      <c r="AA22" s="96">
        <f t="shared" si="1"/>
        <v>0</v>
      </c>
    </row>
    <row r="23" spans="1:27" s="40" customFormat="1" ht="30" customHeight="1">
      <c r="A23" s="46">
        <v>15</v>
      </c>
      <c r="B23" s="263"/>
      <c r="C23" s="264"/>
      <c r="D23" s="265"/>
      <c r="E23" s="266"/>
      <c r="F23" s="264"/>
      <c r="G23" s="267"/>
      <c r="H23" s="41"/>
      <c r="I23" s="41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4"/>
      <c r="X23" s="52"/>
      <c r="Y23" s="48"/>
      <c r="Z23" s="96">
        <f t="shared" si="0"/>
        <v>0</v>
      </c>
      <c r="AA23" s="96">
        <f t="shared" si="1"/>
        <v>0</v>
      </c>
    </row>
    <row r="24" spans="1:27" s="40" customFormat="1" ht="30" customHeight="1">
      <c r="A24" s="46">
        <v>16</v>
      </c>
      <c r="B24" s="263"/>
      <c r="C24" s="264"/>
      <c r="D24" s="265"/>
      <c r="E24" s="266"/>
      <c r="F24" s="264"/>
      <c r="G24" s="267"/>
      <c r="H24" s="41"/>
      <c r="I24" s="41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4"/>
      <c r="X24" s="52"/>
      <c r="Y24" s="48"/>
      <c r="Z24" s="96">
        <f t="shared" si="0"/>
        <v>0</v>
      </c>
      <c r="AA24" s="96">
        <f t="shared" si="1"/>
        <v>0</v>
      </c>
    </row>
    <row r="25" spans="1:27" s="40" customFormat="1" ht="30" customHeight="1">
      <c r="A25" s="46">
        <v>17</v>
      </c>
      <c r="B25" s="263"/>
      <c r="C25" s="264"/>
      <c r="D25" s="265"/>
      <c r="E25" s="266"/>
      <c r="F25" s="264"/>
      <c r="G25" s="267"/>
      <c r="H25" s="41"/>
      <c r="I25" s="41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4"/>
      <c r="X25" s="52"/>
      <c r="Y25" s="48"/>
      <c r="Z25" s="96">
        <f t="shared" si="0"/>
        <v>0</v>
      </c>
      <c r="AA25" s="96">
        <f t="shared" si="1"/>
        <v>0</v>
      </c>
    </row>
    <row r="26" spans="1:27" s="40" customFormat="1" ht="30" customHeight="1">
      <c r="A26" s="46">
        <v>18</v>
      </c>
      <c r="B26" s="263"/>
      <c r="C26" s="264"/>
      <c r="D26" s="265"/>
      <c r="E26" s="266"/>
      <c r="F26" s="264"/>
      <c r="G26" s="267"/>
      <c r="H26" s="41"/>
      <c r="I26" s="41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4"/>
      <c r="X26" s="52"/>
      <c r="Y26" s="48"/>
      <c r="Z26" s="96">
        <f t="shared" si="0"/>
        <v>0</v>
      </c>
      <c r="AA26" s="96">
        <f t="shared" si="1"/>
        <v>0</v>
      </c>
    </row>
    <row r="27" spans="1:27" s="40" customFormat="1" ht="30" customHeight="1">
      <c r="A27" s="46">
        <v>19</v>
      </c>
      <c r="B27" s="263"/>
      <c r="C27" s="264"/>
      <c r="D27" s="265"/>
      <c r="E27" s="266"/>
      <c r="F27" s="264"/>
      <c r="G27" s="267"/>
      <c r="H27" s="41"/>
      <c r="I27" s="41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4"/>
      <c r="X27" s="52"/>
      <c r="Y27" s="48"/>
      <c r="Z27" s="96">
        <f t="shared" si="0"/>
        <v>0</v>
      </c>
      <c r="AA27" s="96">
        <f t="shared" si="1"/>
        <v>0</v>
      </c>
    </row>
    <row r="28" spans="1:27" s="40" customFormat="1" ht="30" customHeight="1">
      <c r="A28" s="46">
        <v>20</v>
      </c>
      <c r="B28" s="263"/>
      <c r="C28" s="264"/>
      <c r="D28" s="265"/>
      <c r="E28" s="266"/>
      <c r="F28" s="264"/>
      <c r="G28" s="267"/>
      <c r="H28" s="41"/>
      <c r="I28" s="41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4"/>
      <c r="X28" s="52"/>
      <c r="Y28" s="48"/>
      <c r="Z28" s="96">
        <f t="shared" si="0"/>
        <v>0</v>
      </c>
      <c r="AA28" s="96">
        <f t="shared" si="1"/>
        <v>0</v>
      </c>
    </row>
    <row r="29" spans="1:27" s="40" customFormat="1" ht="30" customHeight="1">
      <c r="A29" s="46">
        <v>21</v>
      </c>
      <c r="B29" s="263"/>
      <c r="C29" s="264"/>
      <c r="D29" s="265"/>
      <c r="E29" s="266"/>
      <c r="F29" s="264"/>
      <c r="G29" s="267"/>
      <c r="H29" s="41"/>
      <c r="I29" s="41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4"/>
      <c r="X29" s="52"/>
      <c r="Y29" s="48"/>
      <c r="Z29" s="96">
        <f t="shared" si="0"/>
        <v>0</v>
      </c>
      <c r="AA29" s="96">
        <f t="shared" si="1"/>
        <v>0</v>
      </c>
    </row>
    <row r="30" spans="1:27" s="40" customFormat="1" ht="30" customHeight="1">
      <c r="A30" s="46">
        <v>22</v>
      </c>
      <c r="B30" s="263"/>
      <c r="C30" s="264"/>
      <c r="D30" s="265"/>
      <c r="E30" s="266"/>
      <c r="F30" s="264"/>
      <c r="G30" s="267"/>
      <c r="H30" s="41"/>
      <c r="I30" s="41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4"/>
      <c r="X30" s="52"/>
      <c r="Y30" s="48"/>
      <c r="Z30" s="96">
        <f t="shared" si="0"/>
        <v>0</v>
      </c>
      <c r="AA30" s="96">
        <f t="shared" si="1"/>
        <v>0</v>
      </c>
    </row>
    <row r="31" spans="1:27" s="40" customFormat="1" ht="30" customHeight="1">
      <c r="A31" s="46">
        <v>23</v>
      </c>
      <c r="B31" s="263"/>
      <c r="C31" s="264"/>
      <c r="D31" s="265"/>
      <c r="E31" s="266"/>
      <c r="F31" s="264"/>
      <c r="G31" s="267"/>
      <c r="H31" s="41"/>
      <c r="I31" s="41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4"/>
      <c r="X31" s="52"/>
      <c r="Y31" s="48"/>
      <c r="Z31" s="96">
        <f t="shared" si="0"/>
        <v>0</v>
      </c>
      <c r="AA31" s="96">
        <f t="shared" si="1"/>
        <v>0</v>
      </c>
    </row>
    <row r="32" spans="1:27" s="40" customFormat="1" ht="30" customHeight="1">
      <c r="A32" s="46">
        <v>24</v>
      </c>
      <c r="B32" s="263"/>
      <c r="C32" s="264"/>
      <c r="D32" s="265"/>
      <c r="E32" s="266"/>
      <c r="F32" s="264"/>
      <c r="G32" s="267"/>
      <c r="H32" s="41"/>
      <c r="I32" s="41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4"/>
      <c r="X32" s="52"/>
      <c r="Y32" s="48"/>
      <c r="Z32" s="96">
        <f t="shared" si="0"/>
        <v>0</v>
      </c>
      <c r="AA32" s="96">
        <f t="shared" si="1"/>
        <v>0</v>
      </c>
    </row>
    <row r="33" spans="1:27" s="40" customFormat="1" ht="30" customHeight="1">
      <c r="A33" s="46">
        <v>25</v>
      </c>
      <c r="B33" s="263"/>
      <c r="C33" s="264"/>
      <c r="D33" s="265"/>
      <c r="E33" s="266"/>
      <c r="F33" s="264"/>
      <c r="G33" s="267"/>
      <c r="H33" s="41"/>
      <c r="I33" s="41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4"/>
      <c r="X33" s="52"/>
      <c r="Y33" s="48"/>
      <c r="Z33" s="96">
        <f t="shared" si="0"/>
        <v>0</v>
      </c>
      <c r="AA33" s="96">
        <f t="shared" si="1"/>
        <v>0</v>
      </c>
    </row>
    <row r="34" spans="1:27" s="40" customFormat="1" ht="30" customHeight="1">
      <c r="A34" s="46">
        <v>26</v>
      </c>
      <c r="B34" s="263"/>
      <c r="C34" s="264"/>
      <c r="D34" s="265"/>
      <c r="E34" s="266"/>
      <c r="F34" s="264"/>
      <c r="G34" s="267"/>
      <c r="H34" s="41"/>
      <c r="I34" s="4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4"/>
      <c r="X34" s="52"/>
      <c r="Y34" s="48"/>
      <c r="Z34" s="96">
        <f t="shared" si="0"/>
        <v>0</v>
      </c>
      <c r="AA34" s="96">
        <f t="shared" si="1"/>
        <v>0</v>
      </c>
    </row>
    <row r="35" spans="1:27" s="40" customFormat="1" ht="30" customHeight="1">
      <c r="A35" s="46">
        <v>27</v>
      </c>
      <c r="B35" s="263"/>
      <c r="C35" s="264"/>
      <c r="D35" s="265"/>
      <c r="E35" s="266"/>
      <c r="F35" s="264"/>
      <c r="G35" s="267"/>
      <c r="H35" s="41"/>
      <c r="I35" s="41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4"/>
      <c r="X35" s="52"/>
      <c r="Y35" s="48"/>
      <c r="Z35" s="96">
        <f t="shared" si="0"/>
        <v>0</v>
      </c>
      <c r="AA35" s="96">
        <f t="shared" si="1"/>
        <v>0</v>
      </c>
    </row>
    <row r="36" spans="1:27" s="40" customFormat="1" ht="30" customHeight="1">
      <c r="A36" s="46">
        <v>28</v>
      </c>
      <c r="B36" s="263"/>
      <c r="C36" s="264"/>
      <c r="D36" s="265"/>
      <c r="E36" s="266"/>
      <c r="F36" s="264"/>
      <c r="G36" s="267"/>
      <c r="H36" s="41"/>
      <c r="I36" s="41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4"/>
      <c r="X36" s="52"/>
      <c r="Y36" s="48"/>
      <c r="Z36" s="96">
        <f t="shared" si="0"/>
        <v>0</v>
      </c>
      <c r="AA36" s="96">
        <f t="shared" si="1"/>
        <v>0</v>
      </c>
    </row>
    <row r="37" spans="1:27" s="40" customFormat="1" ht="30" customHeight="1">
      <c r="A37" s="46">
        <v>29</v>
      </c>
      <c r="B37" s="263"/>
      <c r="C37" s="264"/>
      <c r="D37" s="265"/>
      <c r="E37" s="266"/>
      <c r="F37" s="264"/>
      <c r="G37" s="267"/>
      <c r="H37" s="41"/>
      <c r="I37" s="41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4"/>
      <c r="X37" s="52"/>
      <c r="Y37" s="48"/>
      <c r="Z37" s="96">
        <f t="shared" si="0"/>
        <v>0</v>
      </c>
      <c r="AA37" s="96">
        <f t="shared" si="1"/>
        <v>0</v>
      </c>
    </row>
    <row r="38" spans="1:27" s="40" customFormat="1" ht="30" customHeight="1">
      <c r="A38" s="46">
        <v>30</v>
      </c>
      <c r="B38" s="263"/>
      <c r="C38" s="264"/>
      <c r="D38" s="265"/>
      <c r="E38" s="266"/>
      <c r="F38" s="264"/>
      <c r="G38" s="267"/>
      <c r="H38" s="41"/>
      <c r="I38" s="4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4"/>
      <c r="X38" s="52"/>
      <c r="Y38" s="48"/>
      <c r="Z38" s="96">
        <f t="shared" si="0"/>
        <v>0</v>
      </c>
      <c r="AA38" s="96">
        <f t="shared" si="1"/>
        <v>0</v>
      </c>
    </row>
  </sheetData>
  <mergeCells count="75">
    <mergeCell ref="B38:D38"/>
    <mergeCell ref="E38:G38"/>
    <mergeCell ref="B34:D34"/>
    <mergeCell ref="E34:G34"/>
    <mergeCell ref="B35:D35"/>
    <mergeCell ref="E35:G35"/>
    <mergeCell ref="B36:D36"/>
    <mergeCell ref="E36:G36"/>
    <mergeCell ref="B37:D37"/>
    <mergeCell ref="E37:G37"/>
    <mergeCell ref="B28:D28"/>
    <mergeCell ref="E28:G28"/>
    <mergeCell ref="B29:D29"/>
    <mergeCell ref="E29:G29"/>
    <mergeCell ref="B30:D30"/>
    <mergeCell ref="E30:G30"/>
    <mergeCell ref="B22:D22"/>
    <mergeCell ref="E22:G22"/>
    <mergeCell ref="B23:D23"/>
    <mergeCell ref="E23:G23"/>
    <mergeCell ref="B24:D24"/>
    <mergeCell ref="E24:G24"/>
    <mergeCell ref="B16:D16"/>
    <mergeCell ref="E16:G16"/>
    <mergeCell ref="B17:D17"/>
    <mergeCell ref="E17:G17"/>
    <mergeCell ref="B18:D18"/>
    <mergeCell ref="E18:G18"/>
    <mergeCell ref="E9:G9"/>
    <mergeCell ref="B9:D9"/>
    <mergeCell ref="B10:D10"/>
    <mergeCell ref="E10:G10"/>
    <mergeCell ref="B11:D11"/>
    <mergeCell ref="E11:G11"/>
    <mergeCell ref="A1:C1"/>
    <mergeCell ref="A3:C3"/>
    <mergeCell ref="A4:C4"/>
    <mergeCell ref="D1:G1"/>
    <mergeCell ref="D3:G3"/>
    <mergeCell ref="D4:G4"/>
    <mergeCell ref="B32:D32"/>
    <mergeCell ref="E32:G32"/>
    <mergeCell ref="B33:D33"/>
    <mergeCell ref="E33:G33"/>
    <mergeCell ref="B31:D31"/>
    <mergeCell ref="E31:G31"/>
    <mergeCell ref="B26:D26"/>
    <mergeCell ref="E26:G26"/>
    <mergeCell ref="B27:D27"/>
    <mergeCell ref="E27:G27"/>
    <mergeCell ref="B25:D25"/>
    <mergeCell ref="E25:G25"/>
    <mergeCell ref="B20:D20"/>
    <mergeCell ref="E20:G20"/>
    <mergeCell ref="B21:D21"/>
    <mergeCell ref="E21:G21"/>
    <mergeCell ref="B19:D19"/>
    <mergeCell ref="E19:G19"/>
    <mergeCell ref="B14:D14"/>
    <mergeCell ref="E14:G14"/>
    <mergeCell ref="B15:D15"/>
    <mergeCell ref="E15:G15"/>
    <mergeCell ref="B12:D12"/>
    <mergeCell ref="E12:G12"/>
    <mergeCell ref="B13:D13"/>
    <mergeCell ref="E13:G13"/>
    <mergeCell ref="U7:W7"/>
    <mergeCell ref="X7:X8"/>
    <mergeCell ref="Y7:Y8"/>
    <mergeCell ref="A7:A8"/>
    <mergeCell ref="J7:O7"/>
    <mergeCell ref="Q7:T7"/>
    <mergeCell ref="E7:G8"/>
    <mergeCell ref="B7:D8"/>
    <mergeCell ref="I7:I8"/>
  </mergeCells>
  <phoneticPr fontId="1"/>
  <dataValidations count="4">
    <dataValidation type="list" allowBlank="1" showInputMessage="1" showErrorMessage="1" sqref="X9:Y38" xr:uid="{00000000-0002-0000-0200-000000000000}">
      <formula1>"○,×"</formula1>
    </dataValidation>
    <dataValidation imeMode="off" allowBlank="1" showInputMessage="1" showErrorMessage="1" sqref="U9:W38 H9:H38 J9:S38" xr:uid="{00000000-0002-0000-0200-000001000000}"/>
    <dataValidation imeMode="fullKatakana" allowBlank="1" showInputMessage="1" showErrorMessage="1" sqref="B9:B38" xr:uid="{00000000-0002-0000-0200-000002000000}"/>
    <dataValidation type="list" imeMode="off" allowBlank="1" showInputMessage="1" showErrorMessage="1" sqref="I9:I38" xr:uid="{497438A8-A28C-4781-BABA-4EB2B7B7FC29}">
      <formula1>"OPEN"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1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18"/>
  <sheetViews>
    <sheetView showGridLines="0" showRuler="0" zoomScale="80" zoomScaleNormal="80" zoomScalePageLayoutView="80" workbookViewId="0">
      <selection activeCell="C4" sqref="C4:D4"/>
    </sheetView>
  </sheetViews>
  <sheetFormatPr defaultColWidth="9" defaultRowHeight="13.5"/>
  <cols>
    <col min="1" max="1" width="4.125" style="12" customWidth="1"/>
    <col min="2" max="5" width="20.625" style="12" customWidth="1"/>
    <col min="6" max="7" width="20.625" style="12" hidden="1" customWidth="1"/>
    <col min="8" max="12" width="10.625" style="12" customWidth="1"/>
    <col min="13" max="14" width="9" style="12"/>
    <col min="15" max="15" width="5.625" style="22" bestFit="1" customWidth="1"/>
    <col min="16" max="16" width="5.625" style="11" bestFit="1" customWidth="1"/>
    <col min="17" max="17" width="9" style="22"/>
    <col min="18" max="16384" width="9" style="12"/>
  </cols>
  <sheetData>
    <row r="1" spans="1:19" s="30" customFormat="1" ht="30" customHeight="1" thickBot="1">
      <c r="A1" s="248" t="s">
        <v>46</v>
      </c>
      <c r="B1" s="249"/>
      <c r="C1" s="285" t="s">
        <v>71</v>
      </c>
      <c r="D1" s="252"/>
      <c r="J1" s="29"/>
      <c r="L1" s="29"/>
    </row>
    <row r="2" spans="1:19" s="43" customFormat="1" ht="12" customHeight="1" thickBot="1">
      <c r="A2" s="32"/>
      <c r="B2" s="32"/>
      <c r="C2" s="32"/>
      <c r="D2" s="32"/>
      <c r="E2" s="31"/>
      <c r="G2" s="31"/>
      <c r="H2" s="31"/>
    </row>
    <row r="3" spans="1:19" s="43" customFormat="1" ht="30" customHeight="1">
      <c r="A3" s="253" t="s">
        <v>47</v>
      </c>
      <c r="B3" s="254"/>
      <c r="C3" s="286"/>
      <c r="D3" s="257"/>
      <c r="E3" s="34"/>
      <c r="G3" s="34"/>
      <c r="H3" s="34"/>
    </row>
    <row r="4" spans="1:19" s="43" customFormat="1" ht="30" customHeight="1" thickBot="1">
      <c r="A4" s="258" t="s">
        <v>48</v>
      </c>
      <c r="B4" s="259"/>
      <c r="C4" s="287"/>
      <c r="D4" s="262"/>
      <c r="E4" s="34"/>
      <c r="G4" s="34"/>
      <c r="H4" s="34"/>
    </row>
    <row r="5" spans="1:19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O5" s="12"/>
      <c r="P5" s="12"/>
      <c r="R5" s="11"/>
      <c r="S5" s="22"/>
    </row>
    <row r="6" spans="1:19" ht="30" customHeight="1">
      <c r="B6" s="30" t="s">
        <v>52</v>
      </c>
      <c r="C6" s="14"/>
      <c r="D6" s="14"/>
      <c r="E6" s="13"/>
      <c r="F6" s="23"/>
      <c r="G6" s="11"/>
      <c r="H6" s="11"/>
      <c r="I6" s="11"/>
      <c r="J6" s="11"/>
    </row>
    <row r="7" spans="1:19" ht="36" customHeight="1">
      <c r="A7" s="268" t="s">
        <v>51</v>
      </c>
      <c r="B7" s="94" t="s">
        <v>68</v>
      </c>
      <c r="C7" s="94" t="s">
        <v>69</v>
      </c>
      <c r="D7" s="93" t="s">
        <v>66</v>
      </c>
      <c r="E7" s="94" t="s">
        <v>67</v>
      </c>
      <c r="O7" s="12"/>
      <c r="P7" s="12"/>
      <c r="Q7" s="12"/>
    </row>
    <row r="8" spans="1:19" ht="21" customHeight="1" thickBot="1">
      <c r="A8" s="269"/>
      <c r="B8" s="74" t="s">
        <v>57</v>
      </c>
      <c r="C8" s="81" t="s">
        <v>53</v>
      </c>
      <c r="D8" s="74" t="s">
        <v>57</v>
      </c>
      <c r="E8" s="81" t="s">
        <v>57</v>
      </c>
      <c r="F8" s="95" t="s">
        <v>72</v>
      </c>
      <c r="G8" s="95" t="s">
        <v>73</v>
      </c>
      <c r="O8" s="12"/>
      <c r="P8" s="12"/>
      <c r="Q8" s="12"/>
    </row>
    <row r="9" spans="1:19" s="40" customFormat="1" ht="30" customHeight="1" thickTop="1">
      <c r="A9" s="45">
        <v>1</v>
      </c>
      <c r="B9" s="49"/>
      <c r="C9" s="49"/>
      <c r="D9" s="49"/>
      <c r="E9" s="49"/>
      <c r="F9" s="96">
        <f>C$3</f>
        <v>0</v>
      </c>
      <c r="G9" s="96">
        <f>C$4</f>
        <v>0</v>
      </c>
    </row>
    <row r="10" spans="1:19" s="40" customFormat="1" ht="30" customHeight="1">
      <c r="A10" s="46">
        <v>2</v>
      </c>
      <c r="B10" s="50"/>
      <c r="C10" s="50"/>
      <c r="D10" s="50"/>
      <c r="E10" s="50"/>
      <c r="F10" s="96">
        <f>C$3</f>
        <v>0</v>
      </c>
      <c r="G10" s="96">
        <f>C$4</f>
        <v>0</v>
      </c>
    </row>
    <row r="11" spans="1:19" s="40" customFormat="1" ht="30" customHeight="1">
      <c r="A11" s="46">
        <v>3</v>
      </c>
      <c r="B11" s="50"/>
      <c r="C11" s="50"/>
      <c r="D11" s="50"/>
      <c r="E11" s="50"/>
      <c r="F11" s="96">
        <f t="shared" ref="F11:F18" si="0">C$3</f>
        <v>0</v>
      </c>
      <c r="G11" s="96">
        <f t="shared" ref="G11:G18" si="1">C$4</f>
        <v>0</v>
      </c>
    </row>
    <row r="12" spans="1:19" s="40" customFormat="1" ht="30" customHeight="1">
      <c r="A12" s="46">
        <v>4</v>
      </c>
      <c r="B12" s="50"/>
      <c r="C12" s="50"/>
      <c r="D12" s="50"/>
      <c r="E12" s="50"/>
      <c r="F12" s="96">
        <f t="shared" si="0"/>
        <v>0</v>
      </c>
      <c r="G12" s="96">
        <f t="shared" si="1"/>
        <v>0</v>
      </c>
    </row>
    <row r="13" spans="1:19" s="40" customFormat="1" ht="30" customHeight="1">
      <c r="A13" s="46">
        <v>5</v>
      </c>
      <c r="B13" s="50"/>
      <c r="C13" s="50"/>
      <c r="D13" s="50"/>
      <c r="E13" s="50"/>
      <c r="F13" s="96">
        <f t="shared" si="0"/>
        <v>0</v>
      </c>
      <c r="G13" s="96">
        <f t="shared" si="1"/>
        <v>0</v>
      </c>
    </row>
    <row r="14" spans="1:19" s="40" customFormat="1" ht="30" customHeight="1">
      <c r="A14" s="46">
        <v>6</v>
      </c>
      <c r="B14" s="50"/>
      <c r="C14" s="50"/>
      <c r="D14" s="50"/>
      <c r="E14" s="50"/>
      <c r="F14" s="96">
        <f t="shared" si="0"/>
        <v>0</v>
      </c>
      <c r="G14" s="96">
        <f t="shared" si="1"/>
        <v>0</v>
      </c>
    </row>
    <row r="15" spans="1:19" s="40" customFormat="1" ht="30" customHeight="1">
      <c r="A15" s="46">
        <v>7</v>
      </c>
      <c r="B15" s="50"/>
      <c r="C15" s="50"/>
      <c r="D15" s="50"/>
      <c r="E15" s="50"/>
      <c r="F15" s="96">
        <f t="shared" si="0"/>
        <v>0</v>
      </c>
      <c r="G15" s="96">
        <f t="shared" si="1"/>
        <v>0</v>
      </c>
    </row>
    <row r="16" spans="1:19" s="40" customFormat="1" ht="30" customHeight="1">
      <c r="A16" s="46">
        <v>8</v>
      </c>
      <c r="B16" s="50"/>
      <c r="C16" s="50"/>
      <c r="D16" s="50"/>
      <c r="E16" s="50"/>
      <c r="F16" s="96">
        <f t="shared" si="0"/>
        <v>0</v>
      </c>
      <c r="G16" s="96">
        <f t="shared" si="1"/>
        <v>0</v>
      </c>
    </row>
    <row r="17" spans="1:7" s="40" customFormat="1" ht="30" customHeight="1">
      <c r="A17" s="46">
        <v>9</v>
      </c>
      <c r="B17" s="50"/>
      <c r="C17" s="50"/>
      <c r="D17" s="50"/>
      <c r="E17" s="50"/>
      <c r="F17" s="96">
        <f t="shared" si="0"/>
        <v>0</v>
      </c>
      <c r="G17" s="96">
        <f t="shared" si="1"/>
        <v>0</v>
      </c>
    </row>
    <row r="18" spans="1:7" s="40" customFormat="1" ht="30" customHeight="1">
      <c r="A18" s="46">
        <v>10</v>
      </c>
      <c r="B18" s="50"/>
      <c r="C18" s="50"/>
      <c r="D18" s="50"/>
      <c r="E18" s="50"/>
      <c r="F18" s="96">
        <f t="shared" si="0"/>
        <v>0</v>
      </c>
      <c r="G18" s="96">
        <f t="shared" si="1"/>
        <v>0</v>
      </c>
    </row>
  </sheetData>
  <mergeCells count="7"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E1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AB13"/>
  <sheetViews>
    <sheetView showGridLines="0" showRuler="0" zoomScale="80" zoomScaleNormal="80" zoomScalePageLayoutView="80" workbookViewId="0">
      <selection activeCell="S17" sqref="S17"/>
    </sheetView>
  </sheetViews>
  <sheetFormatPr defaultColWidth="9" defaultRowHeight="13.5"/>
  <cols>
    <col min="1" max="1" width="4.125" style="12" customWidth="1"/>
    <col min="2" max="9" width="5.625" style="12" customWidth="1"/>
    <col min="10" max="11" width="8.625" style="12" customWidth="1"/>
    <col min="12" max="17" width="10.625" style="12" customWidth="1"/>
    <col min="18" max="18" width="1.625" style="12" customWidth="1"/>
    <col min="19" max="21" width="10.625" style="12" customWidth="1"/>
    <col min="22" max="23" width="9" style="12"/>
    <col min="24" max="24" width="5.625" style="22" bestFit="1" customWidth="1"/>
    <col min="25" max="25" width="5.625" style="11" bestFit="1" customWidth="1"/>
    <col min="26" max="26" width="9" style="22"/>
    <col min="27" max="16384" width="9" style="12"/>
  </cols>
  <sheetData>
    <row r="1" spans="1:28" s="30" customFormat="1" ht="30" customHeight="1" thickBot="1">
      <c r="A1" s="248" t="s">
        <v>46</v>
      </c>
      <c r="B1" s="249"/>
      <c r="C1" s="249"/>
      <c r="D1" s="249"/>
      <c r="E1" s="285" t="s">
        <v>71</v>
      </c>
      <c r="F1" s="251"/>
      <c r="G1" s="251"/>
      <c r="H1" s="251"/>
      <c r="I1" s="251"/>
      <c r="J1" s="252"/>
      <c r="K1" s="310"/>
      <c r="W1" s="29"/>
      <c r="Y1" s="29"/>
    </row>
    <row r="2" spans="1:28" s="43" customFormat="1" ht="12" customHeight="1" thickBot="1">
      <c r="A2" s="32"/>
      <c r="B2" s="32"/>
      <c r="C2" s="32"/>
      <c r="D2" s="55"/>
      <c r="E2" s="32"/>
      <c r="F2" s="32"/>
      <c r="G2" s="32"/>
      <c r="H2" s="32"/>
      <c r="I2" s="32"/>
      <c r="J2" s="32"/>
      <c r="K2" s="32"/>
      <c r="L2" s="42"/>
      <c r="P2" s="42"/>
      <c r="Q2" s="42"/>
      <c r="R2" s="42"/>
      <c r="T2" s="31"/>
      <c r="U2" s="31"/>
    </row>
    <row r="3" spans="1:28" s="43" customFormat="1" ht="30" customHeight="1">
      <c r="A3" s="253" t="s">
        <v>47</v>
      </c>
      <c r="B3" s="254"/>
      <c r="C3" s="254"/>
      <c r="D3" s="254"/>
      <c r="E3" s="294"/>
      <c r="F3" s="294"/>
      <c r="G3" s="294"/>
      <c r="H3" s="294"/>
      <c r="I3" s="294"/>
      <c r="J3" s="295"/>
      <c r="K3" s="311"/>
      <c r="L3" s="32"/>
      <c r="P3" s="36"/>
      <c r="Q3" s="36"/>
      <c r="R3" s="36"/>
      <c r="T3" s="34"/>
      <c r="U3" s="34"/>
    </row>
    <row r="4" spans="1:28" s="43" customFormat="1" ht="30" customHeight="1" thickBot="1">
      <c r="A4" s="258" t="s">
        <v>48</v>
      </c>
      <c r="B4" s="259"/>
      <c r="C4" s="259"/>
      <c r="D4" s="259"/>
      <c r="E4" s="296"/>
      <c r="F4" s="296"/>
      <c r="G4" s="296"/>
      <c r="H4" s="296"/>
      <c r="I4" s="296"/>
      <c r="J4" s="297"/>
      <c r="K4" s="311"/>
      <c r="L4" s="35"/>
      <c r="P4" s="36"/>
      <c r="Q4" s="36"/>
      <c r="R4" s="36"/>
      <c r="T4" s="34"/>
      <c r="U4" s="34"/>
    </row>
    <row r="5" spans="1:28" ht="8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X5" s="12"/>
      <c r="Y5" s="12"/>
      <c r="AA5" s="11"/>
      <c r="AB5" s="22"/>
    </row>
    <row r="6" spans="1:28" ht="30" customHeight="1">
      <c r="B6" s="30" t="s">
        <v>50</v>
      </c>
      <c r="C6" s="14"/>
      <c r="D6" s="14"/>
      <c r="E6" s="13"/>
      <c r="F6" s="14"/>
      <c r="G6" s="14"/>
      <c r="H6" s="14"/>
      <c r="I6" s="14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8" ht="21" customHeight="1">
      <c r="A7" s="268" t="s">
        <v>51</v>
      </c>
      <c r="B7" s="288" t="s">
        <v>32</v>
      </c>
      <c r="C7" s="289"/>
      <c r="D7" s="289"/>
      <c r="E7" s="289"/>
      <c r="F7" s="289" t="s">
        <v>45</v>
      </c>
      <c r="G7" s="289"/>
      <c r="H7" s="289"/>
      <c r="I7" s="292"/>
      <c r="J7" s="69" t="s">
        <v>24</v>
      </c>
      <c r="K7" s="309" t="s">
        <v>75</v>
      </c>
      <c r="L7" s="276" t="s">
        <v>77</v>
      </c>
      <c r="M7" s="276"/>
      <c r="N7" s="276"/>
      <c r="O7" s="276"/>
      <c r="P7" s="276"/>
      <c r="Q7" s="276"/>
      <c r="R7" s="56"/>
      <c r="S7" s="75"/>
      <c r="T7" s="278" t="s">
        <v>40</v>
      </c>
      <c r="U7" s="280" t="s">
        <v>44</v>
      </c>
      <c r="V7" s="11"/>
      <c r="W7" s="22"/>
      <c r="X7" s="12"/>
      <c r="Y7" s="12"/>
      <c r="Z7" s="12"/>
    </row>
    <row r="8" spans="1:28" ht="21" customHeight="1" thickBot="1">
      <c r="A8" s="269"/>
      <c r="B8" s="290"/>
      <c r="C8" s="291"/>
      <c r="D8" s="291"/>
      <c r="E8" s="291"/>
      <c r="F8" s="291"/>
      <c r="G8" s="291"/>
      <c r="H8" s="291"/>
      <c r="I8" s="293"/>
      <c r="J8" s="71" t="s">
        <v>26</v>
      </c>
      <c r="K8" s="308"/>
      <c r="L8" s="72">
        <v>50</v>
      </c>
      <c r="M8" s="72">
        <v>100</v>
      </c>
      <c r="N8" s="72">
        <v>200</v>
      </c>
      <c r="O8" s="72">
        <v>400</v>
      </c>
      <c r="P8" s="72">
        <v>800</v>
      </c>
      <c r="Q8" s="72">
        <v>1500</v>
      </c>
      <c r="R8" s="57"/>
      <c r="S8" s="73">
        <v>1500</v>
      </c>
      <c r="T8" s="279"/>
      <c r="U8" s="281"/>
      <c r="V8" s="11"/>
      <c r="W8" s="22"/>
      <c r="X8" s="12"/>
      <c r="Y8" s="12"/>
      <c r="Z8" s="12"/>
    </row>
    <row r="9" spans="1:28" s="40" customFormat="1" ht="30" customHeight="1" thickTop="1">
      <c r="A9" s="45">
        <v>1</v>
      </c>
      <c r="B9" s="298" t="s">
        <v>36</v>
      </c>
      <c r="C9" s="299"/>
      <c r="D9" s="299"/>
      <c r="E9" s="299"/>
      <c r="F9" s="300" t="s">
        <v>38</v>
      </c>
      <c r="G9" s="301"/>
      <c r="H9" s="301"/>
      <c r="I9" s="302"/>
      <c r="J9" s="58">
        <v>1974</v>
      </c>
      <c r="K9" s="37"/>
      <c r="L9" s="59"/>
      <c r="M9" s="59"/>
      <c r="N9" s="59"/>
      <c r="O9" s="59"/>
      <c r="P9" s="59"/>
      <c r="Q9" s="59"/>
      <c r="R9" s="60"/>
      <c r="S9" s="61"/>
      <c r="T9" s="62" t="s">
        <v>41</v>
      </c>
      <c r="U9" s="63"/>
      <c r="V9" s="38"/>
      <c r="W9" s="39"/>
    </row>
    <row r="10" spans="1:28" s="40" customFormat="1" ht="30" customHeight="1">
      <c r="A10" s="46">
        <v>2</v>
      </c>
      <c r="B10" s="303" t="s">
        <v>37</v>
      </c>
      <c r="C10" s="304"/>
      <c r="D10" s="304"/>
      <c r="E10" s="304"/>
      <c r="F10" s="305" t="s">
        <v>39</v>
      </c>
      <c r="G10" s="306"/>
      <c r="H10" s="306"/>
      <c r="I10" s="307"/>
      <c r="J10" s="64">
        <v>2001</v>
      </c>
      <c r="K10" s="64" t="s">
        <v>76</v>
      </c>
      <c r="L10" s="65"/>
      <c r="M10" s="65"/>
      <c r="N10" s="65"/>
      <c r="O10" s="65"/>
      <c r="P10" s="65"/>
      <c r="Q10" s="65"/>
      <c r="R10" s="60"/>
      <c r="S10" s="66"/>
      <c r="T10" s="67" t="s">
        <v>35</v>
      </c>
      <c r="U10" s="68" t="s">
        <v>35</v>
      </c>
      <c r="V10" s="38"/>
      <c r="W10" s="39"/>
    </row>
    <row r="11" spans="1:28" s="40" customFormat="1" ht="30" customHeight="1">
      <c r="A11" s="46">
        <v>3</v>
      </c>
      <c r="B11" s="303"/>
      <c r="C11" s="304"/>
      <c r="D11" s="304"/>
      <c r="E11" s="304"/>
      <c r="F11" s="305"/>
      <c r="G11" s="306"/>
      <c r="H11" s="306"/>
      <c r="I11" s="307"/>
      <c r="J11" s="64"/>
      <c r="K11" s="41"/>
      <c r="L11" s="65"/>
      <c r="M11" s="65"/>
      <c r="N11" s="65"/>
      <c r="O11" s="65"/>
      <c r="P11" s="65"/>
      <c r="Q11" s="65"/>
      <c r="R11" s="60"/>
      <c r="S11" s="66"/>
      <c r="T11" s="67"/>
      <c r="U11" s="68"/>
      <c r="V11" s="38"/>
      <c r="W11" s="39"/>
    </row>
    <row r="12" spans="1:28" s="40" customFormat="1" ht="30" customHeight="1">
      <c r="A12" s="46">
        <v>4</v>
      </c>
      <c r="B12" s="303"/>
      <c r="C12" s="304"/>
      <c r="D12" s="304"/>
      <c r="E12" s="304"/>
      <c r="F12" s="305"/>
      <c r="G12" s="306"/>
      <c r="H12" s="306"/>
      <c r="I12" s="307"/>
      <c r="J12" s="64"/>
      <c r="K12" s="41"/>
      <c r="L12" s="65"/>
      <c r="M12" s="65"/>
      <c r="N12" s="65"/>
      <c r="O12" s="65"/>
      <c r="P12" s="65"/>
      <c r="Q12" s="65"/>
      <c r="R12" s="60"/>
      <c r="S12" s="66"/>
      <c r="T12" s="67"/>
      <c r="U12" s="68"/>
      <c r="V12" s="38"/>
      <c r="W12" s="39"/>
    </row>
    <row r="13" spans="1:28" s="40" customFormat="1" ht="30" customHeight="1">
      <c r="A13" s="46">
        <v>5</v>
      </c>
      <c r="B13" s="303"/>
      <c r="C13" s="304"/>
      <c r="D13" s="304"/>
      <c r="E13" s="304"/>
      <c r="F13" s="305"/>
      <c r="G13" s="306"/>
      <c r="H13" s="306"/>
      <c r="I13" s="307"/>
      <c r="J13" s="64"/>
      <c r="K13" s="41"/>
      <c r="L13" s="65"/>
      <c r="M13" s="65"/>
      <c r="N13" s="65"/>
      <c r="O13" s="65"/>
      <c r="P13" s="65"/>
      <c r="Q13" s="65"/>
      <c r="R13" s="60"/>
      <c r="S13" s="66"/>
      <c r="T13" s="67"/>
      <c r="U13" s="68"/>
      <c r="V13" s="38"/>
      <c r="W13" s="39"/>
    </row>
  </sheetData>
  <mergeCells count="23">
    <mergeCell ref="B11:E11"/>
    <mergeCell ref="F11:I11"/>
    <mergeCell ref="B12:E12"/>
    <mergeCell ref="F12:I12"/>
    <mergeCell ref="B13:E13"/>
    <mergeCell ref="F13:I13"/>
    <mergeCell ref="T7:T8"/>
    <mergeCell ref="U7:U8"/>
    <mergeCell ref="B9:E9"/>
    <mergeCell ref="F9:I9"/>
    <mergeCell ref="B10:E10"/>
    <mergeCell ref="F10:I10"/>
    <mergeCell ref="K7:K8"/>
    <mergeCell ref="A7:A8"/>
    <mergeCell ref="B7:E8"/>
    <mergeCell ref="F7:I8"/>
    <mergeCell ref="L7:Q7"/>
    <mergeCell ref="A1:D1"/>
    <mergeCell ref="E1:J1"/>
    <mergeCell ref="A3:D3"/>
    <mergeCell ref="E3:J3"/>
    <mergeCell ref="A4:D4"/>
    <mergeCell ref="E4:J4"/>
  </mergeCells>
  <phoneticPr fontId="1"/>
  <dataValidations count="4">
    <dataValidation type="list" allowBlank="1" showInputMessage="1" showErrorMessage="1" sqref="T9:U13" xr:uid="{00000000-0002-0000-0400-000000000000}">
      <formula1>"○,×"</formula1>
    </dataValidation>
    <dataValidation imeMode="off" allowBlank="1" showInputMessage="1" showErrorMessage="1" sqref="J9:J13 L9:S13" xr:uid="{00000000-0002-0000-0400-000001000000}"/>
    <dataValidation imeMode="fullKatakana" allowBlank="1" showInputMessage="1" showErrorMessage="1" sqref="B9:D13" xr:uid="{00000000-0002-0000-0400-000002000000}"/>
    <dataValidation type="list" imeMode="off" allowBlank="1" showInputMessage="1" showErrorMessage="1" sqref="K9:K13" xr:uid="{0E733223-CB0D-43FF-8B21-7A22ACDE0FD2}">
      <formula1>"OPEN"</formula1>
    </dataValidation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2021-11-07T04:51:59Z</cp:lastPrinted>
  <dcterms:created xsi:type="dcterms:W3CDTF">2008-01-13T06:27:04Z</dcterms:created>
  <dcterms:modified xsi:type="dcterms:W3CDTF">2022-08-06T07:53:45Z</dcterms:modified>
</cp:coreProperties>
</file>