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750" activeTab="0"/>
  </bookViews>
  <sheets>
    <sheet name="登録費内訳" sheetId="1" r:id="rId1"/>
    <sheet name="団体" sheetId="2" r:id="rId2"/>
    <sheet name="会員一覧表" sheetId="3" r:id="rId3"/>
    <sheet name="個人会員" sheetId="4" r:id="rId4"/>
    <sheet name="マスター会員" sheetId="5" r:id="rId5"/>
    <sheet name="1OM・2OM会員" sheetId="6" r:id="rId6"/>
    <sheet name="1S・2S会員" sheetId="7" r:id="rId7"/>
    <sheet name="1OS・2OS会員 " sheetId="8" r:id="rId8"/>
    <sheet name="公認審判員" sheetId="9" r:id="rId9"/>
    <sheet name="認定員" sheetId="10" r:id="rId10"/>
    <sheet name="Sheet1" sheetId="11" r:id="rId11"/>
    <sheet name="互換性レポート" sheetId="12" r:id="rId12"/>
  </sheets>
  <definedNames/>
  <calcPr fullCalcOnLoad="1"/>
</workbook>
</file>

<file path=xl/sharedStrings.xml><?xml version="1.0" encoding="utf-8"?>
<sst xmlns="http://schemas.openxmlformats.org/spreadsheetml/2006/main" count="507" uniqueCount="200">
  <si>
    <t>*申請書と一緒に提出してください</t>
  </si>
  <si>
    <t>小計</t>
  </si>
  <si>
    <t>(高校生以下)</t>
  </si>
  <si>
    <t>CO</t>
  </si>
  <si>
    <t>2OS</t>
  </si>
  <si>
    <t>2S</t>
  </si>
  <si>
    <t>1OS</t>
  </si>
  <si>
    <t>1S</t>
  </si>
  <si>
    <t>MA</t>
  </si>
  <si>
    <t>1M</t>
  </si>
  <si>
    <t>人数</t>
  </si>
  <si>
    <t>×</t>
  </si>
  <si>
    <t>年会費</t>
  </si>
  <si>
    <t>名</t>
  </si>
  <si>
    <t>銀行振込</t>
  </si>
  <si>
    <t>現金書留</t>
  </si>
  <si>
    <t>連絡事項</t>
  </si>
  <si>
    <t>×</t>
  </si>
  <si>
    <t>×</t>
  </si>
  <si>
    <t>ｶｰﾄﾞ表示</t>
  </si>
  <si>
    <t>T</t>
  </si>
  <si>
    <t>×</t>
  </si>
  <si>
    <t>2M</t>
  </si>
  <si>
    <t>団　　　体</t>
  </si>
  <si>
    <t>認　定　員</t>
  </si>
  <si>
    <t>合　　　計</t>
  </si>
  <si>
    <t>団　体　名</t>
  </si>
  <si>
    <t>様</t>
  </si>
  <si>
    <t>　　　　イマージョン</t>
  </si>
  <si>
    <t>　　　　サーフィス</t>
  </si>
  <si>
    <t>　　　　2OSインストラクター</t>
  </si>
  <si>
    <t>　　　　2Sインストラクター</t>
  </si>
  <si>
    <t>　　　　1OSインストラクター</t>
  </si>
  <si>
    <t>　　　　1Sインストラクター</t>
  </si>
  <si>
    <t>　　　　マスターフィンスイマー</t>
  </si>
  <si>
    <t>下記に○で指定してください</t>
  </si>
  <si>
    <t>・　振込票コピー添付</t>
  </si>
  <si>
    <t>ふりがな</t>
  </si>
  <si>
    <t>団体名</t>
  </si>
  <si>
    <t>登録番号</t>
  </si>
  <si>
    <t xml:space="preserve">  　　T -             　　　    </t>
  </si>
  <si>
    <t>代表者氏名</t>
  </si>
  <si>
    <t>住所</t>
  </si>
  <si>
    <t>　携帯</t>
  </si>
  <si>
    <t xml:space="preserve">   E-mail</t>
  </si>
  <si>
    <t>事務担当者</t>
  </si>
  <si>
    <t>事務連絡、大会要項等　E-mail　にてお知らせする場合がございますので　</t>
  </si>
  <si>
    <t>お持ちの方はご記入をお願い致します</t>
  </si>
  <si>
    <t>銀行振込</t>
  </si>
  <si>
    <t>現金書留</t>
  </si>
  <si>
    <t>登録申請書送付の際に下記を切り取りご使用下さい</t>
  </si>
  <si>
    <t>ローマ字</t>
  </si>
  <si>
    <t>氏名</t>
  </si>
  <si>
    <t>生年月日</t>
  </si>
  <si>
    <t>所属団体名</t>
  </si>
  <si>
    <r>
      <t>サーフィス( 1M )</t>
    </r>
    <r>
      <rPr>
        <sz val="14"/>
        <rFont val="ＭＳ Ｐゴシック"/>
        <family val="3"/>
      </rPr>
      <t>会員登録(新規・更新・団体変更)申請書</t>
    </r>
  </si>
  <si>
    <t>振込依頼書控を添付して下さい</t>
  </si>
  <si>
    <t>入金日</t>
  </si>
  <si>
    <t>OW2☆フィンスイマー初年度登録費</t>
  </si>
  <si>
    <t>OW1☆フィンスイマー初年度登録費</t>
  </si>
  <si>
    <t>×</t>
  </si>
  <si>
    <t>1OM</t>
  </si>
  <si>
    <t>2OM</t>
  </si>
  <si>
    <r>
      <t>マスター( MA )</t>
    </r>
    <r>
      <rPr>
        <sz val="14"/>
        <rFont val="ＭＳ Ｐゴシック"/>
        <family val="3"/>
      </rPr>
      <t>会員登録(新規・更新・団体変更)申請書</t>
    </r>
  </si>
  <si>
    <t>2M新規の場合
試験官サイン</t>
  </si>
  <si>
    <r>
      <t>マスター会員</t>
    </r>
    <r>
      <rPr>
        <sz val="11"/>
        <rFont val="ＭＳ Ｐゴシック"/>
        <family val="3"/>
      </rPr>
      <t>　用です</t>
    </r>
  </si>
  <si>
    <r>
      <t xml:space="preserve">  </t>
    </r>
    <r>
      <rPr>
        <sz val="11"/>
        <color indexed="17"/>
        <rFont val="ＭＳ Ｐゴシック"/>
        <family val="3"/>
      </rPr>
      <t xml:space="preserve">  MA </t>
    </r>
    <r>
      <rPr>
        <sz val="11"/>
        <color indexed="12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-             　　　    </t>
    </r>
  </si>
  <si>
    <t>　( 新規登録の方旧会員番号　  　  　M -                )</t>
  </si>
  <si>
    <t>　( 団体変更の方旧会員番号　　 　　MA -                )</t>
  </si>
  <si>
    <t>新規の場合
試験官サイン</t>
  </si>
  <si>
    <t>登録申請書送付の際に下記を切り取りご使用下さい</t>
  </si>
  <si>
    <t xml:space="preserve">   TEL                          　　　　　　　　  FAX</t>
  </si>
  <si>
    <r>
      <t>OW1☆フィンスイマー ( 1OM )</t>
    </r>
    <r>
      <rPr>
        <sz val="14"/>
        <rFont val="ＭＳ Ｐゴシック"/>
        <family val="3"/>
      </rPr>
      <t>会員登録 (新規) 申請書</t>
    </r>
  </si>
  <si>
    <t>試験官サイン</t>
  </si>
  <si>
    <t>月　　　　　日　　　初年度登録費　5,000円</t>
  </si>
  <si>
    <r>
      <t xml:space="preserve">* </t>
    </r>
    <r>
      <rPr>
        <sz val="11"/>
        <rFont val="ＭＳ Ｐゴシック"/>
        <family val="3"/>
      </rPr>
      <t>郵送又はFAX、メールにてお手続きをお願い致します(団体でまとめて提出可)</t>
    </r>
  </si>
  <si>
    <t>写真</t>
  </si>
  <si>
    <r>
      <t>1S</t>
    </r>
    <r>
      <rPr>
        <sz val="14"/>
        <rFont val="ＭＳ Ｐゴシック"/>
        <family val="3"/>
      </rPr>
      <t>・</t>
    </r>
    <r>
      <rPr>
        <sz val="14"/>
        <color indexed="10"/>
        <rFont val="ＭＳ Ｐゴシック"/>
        <family val="3"/>
      </rPr>
      <t>2S</t>
    </r>
    <r>
      <rPr>
        <sz val="14"/>
        <color indexed="12"/>
        <rFont val="ＭＳ Ｐゴシック"/>
        <family val="3"/>
      </rPr>
      <t>インストラクター会員</t>
    </r>
    <r>
      <rPr>
        <sz val="14"/>
        <rFont val="ＭＳ Ｐゴシック"/>
        <family val="3"/>
      </rPr>
      <t>登録(新規・更新・団体変更)申請書</t>
    </r>
  </si>
  <si>
    <t>　( 団体変更の方旧会員番号　　　     　　S -                )</t>
  </si>
  <si>
    <t>　( 団体変更の方旧会員番号　　　     　　S -                )</t>
  </si>
  <si>
    <r>
      <t>1OS</t>
    </r>
    <r>
      <rPr>
        <sz val="14"/>
        <rFont val="ＭＳ Ｐゴシック"/>
        <family val="3"/>
      </rPr>
      <t>・</t>
    </r>
    <r>
      <rPr>
        <sz val="14"/>
        <color indexed="10"/>
        <rFont val="ＭＳ Ｐゴシック"/>
        <family val="3"/>
      </rPr>
      <t>2O</t>
    </r>
    <r>
      <rPr>
        <sz val="14"/>
        <color indexed="53"/>
        <rFont val="ＭＳ Ｐゴシック"/>
        <family val="3"/>
      </rPr>
      <t>S</t>
    </r>
    <r>
      <rPr>
        <sz val="14"/>
        <color indexed="12"/>
        <rFont val="ＭＳ Ｐゴシック"/>
        <family val="3"/>
      </rPr>
      <t>インストラクター会員</t>
    </r>
    <r>
      <rPr>
        <sz val="14"/>
        <rFont val="ＭＳ Ｐゴシック"/>
        <family val="3"/>
      </rPr>
      <t>登録(新規・更新・団体変更)申請書</t>
    </r>
  </si>
  <si>
    <r>
      <t xml:space="preserve">   </t>
    </r>
    <r>
      <rPr>
        <b/>
        <sz val="11"/>
        <color indexed="20"/>
        <rFont val="ＭＳ Ｐゴシック"/>
        <family val="3"/>
      </rPr>
      <t xml:space="preserve"> 1OS </t>
    </r>
    <r>
      <rPr>
        <b/>
        <sz val="11"/>
        <rFont val="ＭＳ Ｐゴシック"/>
        <family val="3"/>
      </rPr>
      <t xml:space="preserve">　 ・ 　 </t>
    </r>
    <r>
      <rPr>
        <b/>
        <sz val="11"/>
        <color indexed="53"/>
        <rFont val="ＭＳ Ｐゴシック"/>
        <family val="3"/>
      </rPr>
      <t xml:space="preserve">2OS </t>
    </r>
    <r>
      <rPr>
        <b/>
        <sz val="11"/>
        <rFont val="ＭＳ Ｐゴシック"/>
        <family val="3"/>
      </rPr>
      <t xml:space="preserve">-             　　　    </t>
    </r>
  </si>
  <si>
    <t>　( 新規登録の方前取得旧会員番号　　　S -                )</t>
  </si>
  <si>
    <r>
      <t>2OS</t>
    </r>
    <r>
      <rPr>
        <sz val="11"/>
        <rFont val="ＭＳ Ｐゴシック"/>
        <family val="3"/>
      </rPr>
      <t xml:space="preserve">        月　　　　　日　　　年会費　10,000円</t>
    </r>
  </si>
  <si>
    <r>
      <t>1OS</t>
    </r>
    <r>
      <rPr>
        <sz val="11"/>
        <rFont val="ＭＳ Ｐゴシック"/>
        <family val="3"/>
      </rPr>
      <t xml:space="preserve">        月　　　　　日　　　年会費  　7,000円</t>
    </r>
  </si>
  <si>
    <t>公認審判員登録(新規・更新・団体変更)申請書</t>
  </si>
  <si>
    <t>　( 2M新規登録の方旧会員番号　　　M -      　　          )</t>
  </si>
  <si>
    <t>　( 団体変更の方旧会員番号　　　　　M -    　　            )</t>
  </si>
  <si>
    <t>　〒　　　　　-</t>
  </si>
  <si>
    <t>月　 　　　 日　　　　 　　　年会費　7,000円</t>
  </si>
  <si>
    <t>新規の方　　　　月　　　　　日　　　初年度登録費　5,000円</t>
  </si>
  <si>
    <t>公認審判員</t>
  </si>
  <si>
    <t>EJ・AJ</t>
  </si>
  <si>
    <t>J</t>
  </si>
  <si>
    <r>
      <t>イマージョン ( 2M )</t>
    </r>
    <r>
      <rPr>
        <sz val="14"/>
        <rFont val="ＭＳ Ｐゴシック"/>
        <family val="3"/>
      </rPr>
      <t>会員登録(新規・更新・団体変更)申請書</t>
    </r>
  </si>
  <si>
    <r>
      <t xml:space="preserve">   </t>
    </r>
    <r>
      <rPr>
        <sz val="11"/>
        <color indexed="10"/>
        <rFont val="ＭＳ Ｐゴシック"/>
        <family val="3"/>
      </rPr>
      <t xml:space="preserve"> </t>
    </r>
    <r>
      <rPr>
        <sz val="11"/>
        <color indexed="12"/>
        <rFont val="ＭＳ Ｐゴシック"/>
        <family val="3"/>
      </rPr>
      <t>1M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>　 ・ 　</t>
    </r>
    <r>
      <rPr>
        <sz val="11"/>
        <color indexed="10"/>
        <rFont val="ＭＳ Ｐゴシック"/>
        <family val="3"/>
      </rPr>
      <t xml:space="preserve"> 2M</t>
    </r>
    <r>
      <rPr>
        <sz val="11"/>
        <color indexed="12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-             　　　    </t>
    </r>
  </si>
  <si>
    <r>
      <t>一般会員</t>
    </r>
    <r>
      <rPr>
        <sz val="11"/>
        <rFont val="ＭＳ Ｐゴシック"/>
        <family val="3"/>
      </rPr>
      <t>　・　</t>
    </r>
    <r>
      <rPr>
        <sz val="11"/>
        <color indexed="10"/>
        <rFont val="ＭＳ Ｐゴシック"/>
        <family val="3"/>
      </rPr>
      <t>イマージョン会員</t>
    </r>
    <r>
      <rPr>
        <sz val="11"/>
        <rFont val="ＭＳ Ｐゴシック"/>
        <family val="3"/>
      </rPr>
      <t>　用です</t>
    </r>
  </si>
  <si>
    <r>
      <t>O</t>
    </r>
    <r>
      <rPr>
        <b/>
        <sz val="14"/>
        <color indexed="14"/>
        <rFont val="ＭＳ Ｐゴシック"/>
        <family val="3"/>
      </rPr>
      <t>W2☆フィンスイマー ( 2OM )</t>
    </r>
    <r>
      <rPr>
        <sz val="14"/>
        <rFont val="ＭＳ Ｐゴシック"/>
        <family val="3"/>
      </rPr>
      <t>会員登録 (新規) 申請書</t>
    </r>
  </si>
  <si>
    <r>
      <t xml:space="preserve">  </t>
    </r>
    <r>
      <rPr>
        <sz val="11"/>
        <color indexed="15"/>
        <rFont val="ＭＳ Ｐゴシック"/>
        <family val="3"/>
      </rPr>
      <t xml:space="preserve"> </t>
    </r>
    <r>
      <rPr>
        <b/>
        <sz val="11"/>
        <color indexed="15"/>
        <rFont val="ＭＳ Ｐゴシック"/>
        <family val="3"/>
      </rPr>
      <t xml:space="preserve"> 1OM</t>
    </r>
    <r>
      <rPr>
        <b/>
        <sz val="11"/>
        <color indexed="14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 xml:space="preserve">  ・　　</t>
    </r>
    <r>
      <rPr>
        <b/>
        <sz val="11"/>
        <color indexed="14"/>
        <rFont val="ＭＳ Ｐゴシック"/>
        <family val="3"/>
      </rPr>
      <t xml:space="preserve">2OM </t>
    </r>
    <r>
      <rPr>
        <sz val="11"/>
        <rFont val="ＭＳ Ｐゴシック"/>
        <family val="3"/>
      </rPr>
      <t xml:space="preserve">  -</t>
    </r>
  </si>
  <si>
    <r>
      <t xml:space="preserve">  </t>
    </r>
    <r>
      <rPr>
        <sz val="11"/>
        <color indexed="12"/>
        <rFont val="ＭＳ Ｐゴシック"/>
        <family val="3"/>
      </rPr>
      <t xml:space="preserve">  1S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　 ・ 　 </t>
    </r>
    <r>
      <rPr>
        <sz val="11"/>
        <color indexed="10"/>
        <rFont val="ＭＳ Ｐゴシック"/>
        <family val="3"/>
      </rPr>
      <t>2S</t>
    </r>
    <r>
      <rPr>
        <sz val="11"/>
        <rFont val="ＭＳ Ｐゴシック"/>
        <family val="3"/>
      </rPr>
      <t xml:space="preserve"> -             　　　    </t>
    </r>
  </si>
  <si>
    <r>
      <t>*</t>
    </r>
    <r>
      <rPr>
        <sz val="11"/>
        <color indexed="12"/>
        <rFont val="ＭＳ Ｐゴシック"/>
        <family val="3"/>
      </rPr>
      <t xml:space="preserve"> 3月31日までに</t>
    </r>
    <r>
      <rPr>
        <sz val="11"/>
        <rFont val="ＭＳ Ｐゴシック"/>
        <family val="3"/>
      </rPr>
      <t>郵送又はFAX、メールにてお手続きをお願い致します(団体でまとめて提出可)</t>
    </r>
  </si>
  <si>
    <r>
      <t xml:space="preserve">* </t>
    </r>
    <r>
      <rPr>
        <sz val="11"/>
        <color indexed="12"/>
        <rFont val="ＭＳ Ｐゴシック"/>
        <family val="3"/>
      </rPr>
      <t>3月31日までに</t>
    </r>
    <r>
      <rPr>
        <sz val="11"/>
        <rFont val="ＭＳ Ｐゴシック"/>
        <family val="3"/>
      </rPr>
      <t>郵送又はFAX、メールにて、団体でまとめてお手続きをお願い致します</t>
    </r>
  </si>
  <si>
    <t>スポーツ安全協会保険加入</t>
  </si>
  <si>
    <t>団体会員登録(新規・更新・変更)申請書</t>
  </si>
  <si>
    <t>変更の場合は変更部分を赤字で表記願います</t>
  </si>
  <si>
    <t>(国際)</t>
  </si>
  <si>
    <t>(1種・2種)</t>
  </si>
  <si>
    <t>(3種)</t>
  </si>
  <si>
    <r>
      <t>　　国際　・　</t>
    </r>
    <r>
      <rPr>
        <sz val="11"/>
        <color indexed="10"/>
        <rFont val="ＭＳ Ｐゴシック"/>
        <family val="3"/>
      </rPr>
      <t xml:space="preserve">１種 (EJ) </t>
    </r>
    <r>
      <rPr>
        <sz val="11"/>
        <rFont val="ＭＳ Ｐゴシック"/>
        <family val="3"/>
      </rPr>
      <t xml:space="preserve"> ・  </t>
    </r>
    <r>
      <rPr>
        <sz val="11"/>
        <color indexed="12"/>
        <rFont val="ＭＳ Ｐゴシック"/>
        <family val="3"/>
      </rPr>
      <t xml:space="preserve">2種 (AJ) </t>
    </r>
    <r>
      <rPr>
        <sz val="11"/>
        <rFont val="ＭＳ Ｐゴシック"/>
        <family val="3"/>
      </rPr>
      <t xml:space="preserve"> ・  </t>
    </r>
    <r>
      <rPr>
        <sz val="11"/>
        <color indexed="17"/>
        <rFont val="ＭＳ Ｐゴシック"/>
        <family val="3"/>
      </rPr>
      <t xml:space="preserve">3種 (J) </t>
    </r>
    <r>
      <rPr>
        <sz val="11"/>
        <rFont val="ＭＳ Ｐゴシック"/>
        <family val="3"/>
      </rPr>
      <t xml:space="preserve">   -</t>
    </r>
  </si>
  <si>
    <t>スポーツ安全協会
保険加入</t>
  </si>
  <si>
    <t>　　加入します 　　　　 　　　　　　　　　　　　　 保険料　1,850円</t>
  </si>
  <si>
    <t>　　加入します 　　 　　　　　　　　　　　　　 保険料　1,850円</t>
  </si>
  <si>
    <t>認定員登録(新規・更新・団体変更)申請書</t>
  </si>
  <si>
    <t>月　 　　　 日　　　　 　　　年会費　10,000円</t>
  </si>
  <si>
    <r>
      <t xml:space="preserve">  </t>
    </r>
    <r>
      <rPr>
        <sz val="11"/>
        <color indexed="12"/>
        <rFont val="ＭＳ Ｐゴシック"/>
        <family val="3"/>
      </rPr>
      <t xml:space="preserve">  CO </t>
    </r>
    <r>
      <rPr>
        <sz val="11"/>
        <rFont val="ＭＳ Ｐゴシック"/>
        <family val="3"/>
      </rPr>
      <t xml:space="preserve"> -             　　　    </t>
    </r>
  </si>
  <si>
    <t>　( 団体変更の方旧会員番号　　　    　CO  -                )</t>
  </si>
  <si>
    <t xml:space="preserve"> E-mail</t>
  </si>
  <si>
    <t>PC</t>
  </si>
  <si>
    <t>携帯</t>
  </si>
  <si>
    <t>住所</t>
  </si>
  <si>
    <t xml:space="preserve">   TEL                                                      FAX</t>
  </si>
  <si>
    <t>* 国際審判員は1月更新となります。</t>
  </si>
  <si>
    <t xml:space="preserve">   TEL                          　　　　　　　　  　　　　　　　FAX</t>
  </si>
  <si>
    <t>160-0022</t>
  </si>
  <si>
    <t>東京都新宿区新宿4-3-17 FORECAST新宿SOUTH6F</t>
  </si>
  <si>
    <t>TEL 03-6862-6195　FAX　03－6866-9994</t>
  </si>
  <si>
    <t>東京都新宿区新宿4-3-17 FORECAST新宿SOUTH6F</t>
  </si>
  <si>
    <t>三井住友銀行　新宿支店　普通預金　4551884</t>
  </si>
  <si>
    <t>三井住友銀行　新宿支店　普通預金　4551884</t>
  </si>
  <si>
    <t>　</t>
  </si>
  <si>
    <t>一般社団法人日本水中スポーツ連盟</t>
  </si>
  <si>
    <t>西暦 　　     　　　 年　 　　　月 　　　　日生 　 　　  歳　　男 ・ 女</t>
  </si>
  <si>
    <t>横3×縦3.5cm</t>
  </si>
  <si>
    <t>郵送の場合貼付</t>
  </si>
  <si>
    <t>メールの場合</t>
  </si>
  <si>
    <t>データは別に提出</t>
  </si>
  <si>
    <t>無帽・正面
上半身</t>
  </si>
  <si>
    <t>各インストラクター初年度登録費</t>
  </si>
  <si>
    <t>月　　　　　日　　　年会費　4,000円</t>
  </si>
  <si>
    <t>ジュニア高校生以下　　年会費　2,000円</t>
  </si>
  <si>
    <t>月　　　　　日　　　年会費　5,000円</t>
  </si>
  <si>
    <r>
      <t xml:space="preserve">　( </t>
    </r>
    <r>
      <rPr>
        <sz val="8"/>
        <rFont val="ＭＳ Ｐゴシック"/>
        <family val="3"/>
      </rPr>
      <t>他の資格等で既に会員番号をお持ちの方会員番号</t>
    </r>
    <r>
      <rPr>
        <sz val="11"/>
        <rFont val="ＭＳ Ｐゴシック"/>
        <family val="3"/>
      </rPr>
      <t>　　 　 -             )</t>
    </r>
  </si>
  <si>
    <t>どちらかに○をお願いします</t>
  </si>
  <si>
    <t>CMAS登録更新時</t>
  </si>
  <si>
    <t>(65歳以上)</t>
  </si>
  <si>
    <t>副登録団体名</t>
  </si>
  <si>
    <t>※学生選手権大会参加者</t>
  </si>
  <si>
    <t>郵送の場合同封</t>
  </si>
  <si>
    <t>2016・登録申請書.xls の互換性レポート</t>
  </si>
  <si>
    <t>2017/3/1 9:58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</si>
  <si>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</si>
  <si>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</si>
  <si>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</si>
  <si>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</si>
  <si>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</si>
  <si>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</si>
  <si>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※郵送にて提出する場合、写真は裏に氏名記載の上、糊付けをしないで同封してください</t>
  </si>
  <si>
    <t>氏名</t>
  </si>
  <si>
    <t>ローマ字</t>
  </si>
  <si>
    <t>年</t>
  </si>
  <si>
    <t>月</t>
  </si>
  <si>
    <t>日</t>
  </si>
  <si>
    <t>性別</t>
  </si>
  <si>
    <t>生年月日　(西暦)</t>
  </si>
  <si>
    <t>・新規
・更新</t>
  </si>
  <si>
    <t>【新規・更新】　　</t>
  </si>
  <si>
    <t>・1M-サーフィス</t>
  </si>
  <si>
    <t>【更新のみ】</t>
  </si>
  <si>
    <t>【住所】　　</t>
  </si>
  <si>
    <t>・団体担当者様が管理して頂ければ記載不要、通常連盟からの連絡は団体担当者様を通してしております。</t>
  </si>
  <si>
    <t>月</t>
  </si>
  <si>
    <t>登録番号</t>
  </si>
  <si>
    <t>団体名</t>
  </si>
  <si>
    <t>【写真】</t>
  </si>
  <si>
    <t>・2M-イマージョン　・MA-マスターフィン　・1S-1Sインストラクター　・2S-2Sインストラクター　・CO-認定員　・J-審判員　　　(新規は個別用紙)</t>
  </si>
  <si>
    <r>
      <t>　年会費  ・国際別途  ・　</t>
    </r>
    <r>
      <rPr>
        <sz val="11"/>
        <color indexed="10"/>
        <rFont val="ＭＳ Ｐゴシック"/>
        <family val="3"/>
      </rPr>
      <t xml:space="preserve">１種 (EJ) </t>
    </r>
    <r>
      <rPr>
        <sz val="11"/>
        <rFont val="ＭＳ Ｐゴシック"/>
        <family val="3"/>
      </rPr>
      <t xml:space="preserve"> ・  </t>
    </r>
    <r>
      <rPr>
        <sz val="11"/>
        <color indexed="12"/>
        <rFont val="ＭＳ Ｐゴシック"/>
        <family val="3"/>
      </rPr>
      <t>2種 (AJ)</t>
    </r>
    <r>
      <rPr>
        <sz val="11"/>
        <rFont val="ＭＳ Ｐゴシック"/>
        <family val="3"/>
      </rPr>
      <t xml:space="preserve">  2,000円・</t>
    </r>
    <r>
      <rPr>
        <sz val="11"/>
        <color indexed="17"/>
        <rFont val="ＭＳ Ｐゴシック"/>
        <family val="3"/>
      </rPr>
      <t xml:space="preserve"> 3種 (J) </t>
    </r>
    <r>
      <rPr>
        <sz val="11"/>
        <rFont val="ＭＳ Ｐゴシック"/>
        <family val="3"/>
      </rPr>
      <t>　1,000円</t>
    </r>
  </si>
  <si>
    <t>団体、個人等の登録は年度登録となります(4月～翌年3月)</t>
  </si>
  <si>
    <t>オープン大会へは未登録で参加可能ですが、記録の公認希望する場合や</t>
  </si>
  <si>
    <t>一般的には登録団体を探してその団体に所属しますが、お近くに無い場合などは</t>
  </si>
  <si>
    <t>登録された団体へは、連盟の活動情報(大会の案内等)もお知らせ致します。</t>
  </si>
  <si>
    <t>個人会員登録は登録団体から行えます。(団体登録と同時に登録可能)</t>
  </si>
  <si>
    <t>高校生以下は年会費2,000円です。</t>
  </si>
  <si>
    <t>登録用紙はメール添付、FAX、郵送のいずれかで提出願います。</t>
  </si>
  <si>
    <t>個人の顔写真はデータをメール添付もしくは郵送で提出願います。</t>
  </si>
  <si>
    <t>講習会、合宿、日本選手権等参加は個人会員登録が必要です。</t>
  </si>
  <si>
    <t>ご自身で団体登録ができます。団体登録はどなたでも登録できます。</t>
  </si>
  <si>
    <t>団体登録は年会費10,000円です。</t>
  </si>
  <si>
    <t>下記登録者は一覧表での提出可能です</t>
  </si>
  <si>
    <t>登録</t>
  </si>
  <si>
    <t>副登録
団体名</t>
  </si>
  <si>
    <t>備考</t>
  </si>
  <si>
    <t>2022年度登録費内訳</t>
  </si>
  <si>
    <t>2022年度</t>
  </si>
  <si>
    <t>※有効期限は2023年3月31日までです。</t>
  </si>
  <si>
    <t>2022年度登録用紙　在中</t>
  </si>
  <si>
    <t>2022年度登録用紙　在中</t>
  </si>
  <si>
    <t>2022年度登録申請書　在中</t>
  </si>
  <si>
    <t>2022年度</t>
  </si>
  <si>
    <t>* 有効期限は2023年3月31日までです。</t>
  </si>
  <si>
    <t>・Jpeg(上半身)氏名を付けて別途メール添付、携帯写メ可、もしくは郵送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</si>
</sst>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4"/>
      <color indexed="10"/>
      <name val="ＭＳ Ｐゴシック"/>
      <family val="3"/>
    </font>
    <font>
      <sz val="14"/>
      <color indexed="12"/>
      <name val="ＭＳ Ｐゴシック"/>
      <family val="3"/>
    </font>
    <font>
      <sz val="14"/>
      <color indexed="17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4"/>
      <name val="ＭＳ Ｐゴシック"/>
      <family val="3"/>
    </font>
    <font>
      <b/>
      <sz val="14"/>
      <color indexed="15"/>
      <name val="ＭＳ Ｐゴシック"/>
      <family val="3"/>
    </font>
    <font>
      <b/>
      <sz val="11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15"/>
      <name val="ＭＳ Ｐゴシック"/>
      <family val="3"/>
    </font>
    <font>
      <sz val="14"/>
      <color indexed="20"/>
      <name val="ＭＳ Ｐゴシック"/>
      <family val="3"/>
    </font>
    <font>
      <sz val="14"/>
      <color indexed="53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4"/>
      <color indexed="14"/>
      <name val="ＭＳ Ｐゴシック"/>
      <family val="3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medium"/>
      <top style="thick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dotted"/>
      <right style="thin"/>
      <top style="medium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tted"/>
      <bottom style="medium"/>
    </border>
    <border>
      <left style="thin"/>
      <right style="thick"/>
      <top style="medium"/>
      <bottom style="dotted"/>
    </border>
    <border>
      <left style="thin"/>
      <right style="thick"/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distributed" vertical="center"/>
    </xf>
    <xf numFmtId="0" fontId="0" fillId="0" borderId="4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1" xfId="0" applyBorder="1" applyAlignment="1">
      <alignment horizontal="distributed" vertical="center"/>
    </xf>
    <xf numFmtId="0" fontId="0" fillId="0" borderId="4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distributed" vertical="center"/>
    </xf>
    <xf numFmtId="0" fontId="0" fillId="0" borderId="5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4" xfId="0" applyBorder="1" applyAlignment="1">
      <alignment horizontal="distributed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7" fillId="0" borderId="0" xfId="0" applyFont="1" applyAlignment="1">
      <alignment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24" xfId="0" applyBorder="1" applyAlignment="1">
      <alignment horizontal="distributed" vertical="center" wrapText="1"/>
    </xf>
    <xf numFmtId="0" fontId="0" fillId="0" borderId="64" xfId="0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horizontal="distributed" vertical="center"/>
    </xf>
    <xf numFmtId="0" fontId="0" fillId="0" borderId="67" xfId="0" applyBorder="1" applyAlignment="1">
      <alignment vertical="center"/>
    </xf>
    <xf numFmtId="0" fontId="16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right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28" fillId="0" borderId="21" xfId="0" applyFont="1" applyBorder="1" applyAlignment="1">
      <alignment horizontal="distributed" vertical="center" wrapText="1"/>
    </xf>
    <xf numFmtId="0" fontId="0" fillId="0" borderId="7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47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79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80" xfId="0" applyBorder="1" applyAlignment="1">
      <alignment vertical="center" wrapText="1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5" fillId="0" borderId="8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2" fillId="0" borderId="0" xfId="43" applyBorder="1" applyAlignment="1" applyProtection="1">
      <alignment/>
      <protection/>
    </xf>
    <xf numFmtId="0" fontId="1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8" xfId="0" applyNumberFormat="1" applyBorder="1" applyAlignment="1">
      <alignment vertical="top" wrapText="1"/>
    </xf>
    <xf numFmtId="0" fontId="0" fillId="0" borderId="89" xfId="0" applyNumberFormat="1" applyBorder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89" xfId="0" applyNumberFormat="1" applyBorder="1" applyAlignment="1">
      <alignment horizontal="center" vertical="top" wrapText="1"/>
    </xf>
    <xf numFmtId="0" fontId="0" fillId="0" borderId="90" xfId="0" applyNumberForma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0" fontId="5" fillId="0" borderId="104" xfId="0" applyFont="1" applyBorder="1" applyAlignment="1">
      <alignment horizontal="center" vertical="center"/>
    </xf>
    <xf numFmtId="38" fontId="5" fillId="0" borderId="105" xfId="49" applyFont="1" applyBorder="1" applyAlignment="1">
      <alignment horizontal="right" vertical="center"/>
    </xf>
    <xf numFmtId="38" fontId="5" fillId="0" borderId="106" xfId="49" applyFont="1" applyBorder="1" applyAlignment="1">
      <alignment horizontal="right" vertical="center"/>
    </xf>
    <xf numFmtId="38" fontId="5" fillId="0" borderId="107" xfId="49" applyFont="1" applyBorder="1" applyAlignment="1">
      <alignment horizontal="right" vertical="center"/>
    </xf>
    <xf numFmtId="38" fontId="5" fillId="0" borderId="108" xfId="49" applyFont="1" applyBorder="1" applyAlignment="1">
      <alignment horizontal="right" vertical="center"/>
    </xf>
    <xf numFmtId="38" fontId="5" fillId="0" borderId="109" xfId="49" applyFont="1" applyBorder="1" applyAlignment="1">
      <alignment horizontal="right" vertical="center"/>
    </xf>
    <xf numFmtId="38" fontId="5" fillId="0" borderId="110" xfId="49" applyFont="1" applyBorder="1" applyAlignment="1">
      <alignment horizontal="right" vertical="center"/>
    </xf>
    <xf numFmtId="38" fontId="5" fillId="0" borderId="111" xfId="49" applyFont="1" applyBorder="1" applyAlignment="1">
      <alignment horizontal="right" vertical="center"/>
    </xf>
    <xf numFmtId="38" fontId="5" fillId="0" borderId="112" xfId="49" applyFont="1" applyBorder="1" applyAlignment="1">
      <alignment horizontal="right" vertical="center"/>
    </xf>
    <xf numFmtId="0" fontId="0" fillId="0" borderId="113" xfId="0" applyBorder="1" applyAlignment="1" quotePrefix="1">
      <alignment vertical="center"/>
    </xf>
    <xf numFmtId="0" fontId="0" fillId="0" borderId="24" xfId="0" applyBorder="1" applyAlignment="1" quotePrefix="1">
      <alignment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 quotePrefix="1">
      <alignment vertical="center"/>
    </xf>
    <xf numFmtId="0" fontId="0" fillId="0" borderId="117" xfId="0" applyBorder="1" applyAlignment="1" quotePrefix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 quotePrefix="1">
      <alignment vertical="center"/>
    </xf>
    <xf numFmtId="0" fontId="0" fillId="0" borderId="93" xfId="0" applyBorder="1" applyAlignment="1" quotePrefix="1">
      <alignment vertical="center"/>
    </xf>
    <xf numFmtId="0" fontId="0" fillId="0" borderId="123" xfId="0" applyBorder="1" applyAlignment="1">
      <alignment vertical="center"/>
    </xf>
    <xf numFmtId="0" fontId="0" fillId="0" borderId="124" xfId="0" applyBorder="1" applyAlignment="1">
      <alignment vertical="center"/>
    </xf>
    <xf numFmtId="0" fontId="29" fillId="0" borderId="114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/>
    </xf>
    <xf numFmtId="0" fontId="29" fillId="0" borderId="126" xfId="0" applyFont="1" applyFill="1" applyBorder="1" applyAlignment="1">
      <alignment vertical="center"/>
    </xf>
    <xf numFmtId="0" fontId="5" fillId="0" borderId="12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128" xfId="0" applyFont="1" applyBorder="1" applyAlignment="1">
      <alignment horizontal="left" vertical="center" wrapText="1"/>
    </xf>
    <xf numFmtId="0" fontId="4" fillId="0" borderId="117" xfId="0" applyFont="1" applyBorder="1" applyAlignment="1">
      <alignment horizontal="left" vertical="center" wrapText="1"/>
    </xf>
    <xf numFmtId="0" fontId="4" fillId="0" borderId="129" xfId="0" applyFont="1" applyBorder="1" applyAlignment="1">
      <alignment horizontal="left" vertical="center" wrapText="1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133" xfId="0" applyFont="1" applyBorder="1" applyAlignment="1">
      <alignment horizontal="left" vertical="center"/>
    </xf>
    <xf numFmtId="0" fontId="0" fillId="0" borderId="39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39" xfId="0" applyFont="1" applyBorder="1" applyAlignment="1">
      <alignment horizontal="right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34" xfId="0" applyFont="1" applyBorder="1" applyAlignment="1">
      <alignment horizontal="left" vertical="center"/>
    </xf>
    <xf numFmtId="0" fontId="4" fillId="0" borderId="135" xfId="0" applyFont="1" applyBorder="1" applyAlignment="1">
      <alignment horizontal="left" vertical="center"/>
    </xf>
    <xf numFmtId="0" fontId="4" fillId="0" borderId="13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1" fillId="0" borderId="36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7" fillId="0" borderId="39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98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2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M33"/>
  <sheetViews>
    <sheetView tabSelected="1" zoomScale="75" zoomScaleNormal="75" zoomScalePageLayoutView="0" workbookViewId="0" topLeftCell="A1">
      <selection activeCell="N9" sqref="N9"/>
    </sheetView>
  </sheetViews>
  <sheetFormatPr defaultColWidth="9.00390625" defaultRowHeight="13.5"/>
  <cols>
    <col min="1" max="1" width="13.625" style="0" customWidth="1"/>
    <col min="2" max="2" width="18.75390625" style="4" customWidth="1"/>
    <col min="3" max="3" width="10.25390625" style="0" customWidth="1"/>
    <col min="4" max="4" width="4.875" style="0" customWidth="1"/>
    <col min="5" max="5" width="8.875" style="0" customWidth="1"/>
    <col min="6" max="6" width="4.125" style="4" customWidth="1"/>
    <col min="7" max="7" width="7.25390625" style="4" customWidth="1"/>
    <col min="8" max="8" width="3.75390625" style="0" customWidth="1"/>
    <col min="9" max="9" width="16.50390625" style="0" customWidth="1"/>
  </cols>
  <sheetData>
    <row r="1" spans="1:7" s="1" customFormat="1" ht="23.25" customHeight="1">
      <c r="A1" s="39" t="s">
        <v>26</v>
      </c>
      <c r="B1" s="3">
        <f>IF('団体'!D4="","",'団体'!D4)</f>
      </c>
      <c r="C1" s="40" t="s">
        <v>27</v>
      </c>
      <c r="D1" s="40"/>
      <c r="F1" s="3"/>
      <c r="G1" s="3"/>
    </row>
    <row r="2" spans="1:7" s="1" customFormat="1" ht="24" customHeight="1">
      <c r="A2" s="234" t="s">
        <v>191</v>
      </c>
      <c r="B2" s="234"/>
      <c r="F2" s="3"/>
      <c r="G2" s="3"/>
    </row>
    <row r="3" spans="1:9" s="1" customFormat="1" ht="24" customHeight="1" thickBot="1">
      <c r="A3" s="235" t="s">
        <v>0</v>
      </c>
      <c r="B3" s="235"/>
      <c r="C3" s="235"/>
      <c r="D3" s="235"/>
      <c r="E3" s="235"/>
      <c r="F3" s="235"/>
      <c r="G3" s="235"/>
      <c r="H3" s="235"/>
      <c r="I3" s="235"/>
    </row>
    <row r="4" spans="1:9" s="2" customFormat="1" ht="24" customHeight="1" thickBot="1" thickTop="1">
      <c r="A4" s="5"/>
      <c r="B4" s="6"/>
      <c r="C4" s="7" t="s">
        <v>19</v>
      </c>
      <c r="D4" s="8"/>
      <c r="E4" s="9" t="s">
        <v>12</v>
      </c>
      <c r="F4" s="9"/>
      <c r="G4" s="9"/>
      <c r="H4" s="6" t="s">
        <v>10</v>
      </c>
      <c r="I4" s="10" t="s">
        <v>1</v>
      </c>
    </row>
    <row r="5" spans="1:9" s="2" customFormat="1" ht="24" customHeight="1" thickBot="1">
      <c r="A5" s="228" t="s">
        <v>23</v>
      </c>
      <c r="B5" s="229"/>
      <c r="C5" s="155" t="s">
        <v>20</v>
      </c>
      <c r="D5" s="170"/>
      <c r="E5" s="179">
        <v>10000</v>
      </c>
      <c r="F5" s="13" t="s">
        <v>21</v>
      </c>
      <c r="G5" s="13"/>
      <c r="H5" s="11"/>
      <c r="I5" s="186">
        <f>SUM(E5*G5)</f>
        <v>0</v>
      </c>
    </row>
    <row r="6" spans="1:9" s="2" customFormat="1" ht="24" customHeight="1" thickBot="1">
      <c r="A6" s="228" t="s">
        <v>24</v>
      </c>
      <c r="B6" s="229"/>
      <c r="C6" s="12" t="s">
        <v>3</v>
      </c>
      <c r="D6" s="171"/>
      <c r="E6" s="179">
        <v>10000</v>
      </c>
      <c r="F6" s="13" t="s">
        <v>11</v>
      </c>
      <c r="G6" s="13"/>
      <c r="H6" s="17" t="s">
        <v>13</v>
      </c>
      <c r="I6" s="186">
        <f>SUM(E6*G6)</f>
        <v>0</v>
      </c>
    </row>
    <row r="7" spans="1:9" s="2" customFormat="1" ht="24" customHeight="1" thickBot="1">
      <c r="A7" s="232" t="s">
        <v>30</v>
      </c>
      <c r="B7" s="233"/>
      <c r="C7" s="12" t="s">
        <v>4</v>
      </c>
      <c r="D7" s="171"/>
      <c r="E7" s="179">
        <v>10000</v>
      </c>
      <c r="F7" s="13" t="s">
        <v>11</v>
      </c>
      <c r="G7" s="13"/>
      <c r="H7" s="17" t="s">
        <v>13</v>
      </c>
      <c r="I7" s="186">
        <f aca="true" t="shared" si="0" ref="I7:I15">SUM(E7*G7)</f>
        <v>0</v>
      </c>
    </row>
    <row r="8" spans="1:9" s="2" customFormat="1" ht="24" customHeight="1" thickBot="1">
      <c r="A8" s="232" t="s">
        <v>31</v>
      </c>
      <c r="B8" s="233"/>
      <c r="C8" s="12" t="s">
        <v>5</v>
      </c>
      <c r="D8" s="171"/>
      <c r="E8" s="179">
        <v>7000</v>
      </c>
      <c r="F8" s="13" t="s">
        <v>11</v>
      </c>
      <c r="G8" s="13"/>
      <c r="H8" s="17" t="s">
        <v>13</v>
      </c>
      <c r="I8" s="186">
        <f t="shared" si="0"/>
        <v>0</v>
      </c>
    </row>
    <row r="9" spans="1:9" s="2" customFormat="1" ht="24" customHeight="1" thickBot="1">
      <c r="A9" s="232" t="s">
        <v>32</v>
      </c>
      <c r="B9" s="233"/>
      <c r="C9" s="12" t="s">
        <v>6</v>
      </c>
      <c r="D9" s="171"/>
      <c r="E9" s="179">
        <v>7000</v>
      </c>
      <c r="F9" s="13" t="s">
        <v>11</v>
      </c>
      <c r="G9" s="13"/>
      <c r="H9" s="17" t="s">
        <v>13</v>
      </c>
      <c r="I9" s="186">
        <f t="shared" si="0"/>
        <v>0</v>
      </c>
    </row>
    <row r="10" spans="1:9" s="2" customFormat="1" ht="24" customHeight="1" thickBot="1">
      <c r="A10" s="232" t="s">
        <v>33</v>
      </c>
      <c r="B10" s="233"/>
      <c r="C10" s="12" t="s">
        <v>7</v>
      </c>
      <c r="D10" s="171"/>
      <c r="E10" s="179">
        <v>7000</v>
      </c>
      <c r="F10" s="13" t="s">
        <v>11</v>
      </c>
      <c r="G10" s="13"/>
      <c r="H10" s="17" t="s">
        <v>13</v>
      </c>
      <c r="I10" s="186">
        <f t="shared" si="0"/>
        <v>0</v>
      </c>
    </row>
    <row r="11" spans="1:9" s="2" customFormat="1" ht="24" customHeight="1" thickBot="1">
      <c r="A11" s="232" t="s">
        <v>34</v>
      </c>
      <c r="B11" s="233"/>
      <c r="C11" s="12" t="s">
        <v>8</v>
      </c>
      <c r="D11" s="171"/>
      <c r="E11" s="179">
        <v>5000</v>
      </c>
      <c r="F11" s="13" t="s">
        <v>11</v>
      </c>
      <c r="G11" s="13"/>
      <c r="H11" s="17" t="s">
        <v>13</v>
      </c>
      <c r="I11" s="186">
        <f t="shared" si="0"/>
        <v>0</v>
      </c>
    </row>
    <row r="12" spans="1:9" s="2" customFormat="1" ht="24" customHeight="1">
      <c r="A12" s="230" t="s">
        <v>28</v>
      </c>
      <c r="B12" s="231"/>
      <c r="C12" s="215" t="s">
        <v>22</v>
      </c>
      <c r="D12" s="172"/>
      <c r="E12" s="180">
        <v>4000</v>
      </c>
      <c r="F12" s="20" t="s">
        <v>11</v>
      </c>
      <c r="G12" s="20"/>
      <c r="H12" s="21" t="s">
        <v>13</v>
      </c>
      <c r="I12" s="189">
        <f t="shared" si="0"/>
        <v>0</v>
      </c>
    </row>
    <row r="13" spans="1:9" s="2" customFormat="1" ht="24" customHeight="1" thickBot="1">
      <c r="A13" s="24"/>
      <c r="B13" s="25" t="s">
        <v>2</v>
      </c>
      <c r="C13" s="216"/>
      <c r="D13" s="173"/>
      <c r="E13" s="181">
        <v>2000</v>
      </c>
      <c r="F13" s="25" t="s">
        <v>17</v>
      </c>
      <c r="G13" s="25"/>
      <c r="H13" s="26" t="s">
        <v>13</v>
      </c>
      <c r="I13" s="191">
        <f t="shared" si="0"/>
        <v>0</v>
      </c>
    </row>
    <row r="14" spans="1:9" s="2" customFormat="1" ht="24" customHeight="1">
      <c r="A14" s="230" t="s">
        <v>29</v>
      </c>
      <c r="B14" s="231"/>
      <c r="C14" s="217" t="s">
        <v>9</v>
      </c>
      <c r="D14" s="174"/>
      <c r="E14" s="182">
        <v>4000</v>
      </c>
      <c r="F14" s="27" t="s">
        <v>11</v>
      </c>
      <c r="G14" s="27"/>
      <c r="H14" s="28" t="s">
        <v>13</v>
      </c>
      <c r="I14" s="192">
        <f t="shared" si="0"/>
        <v>0</v>
      </c>
    </row>
    <row r="15" spans="1:9" s="2" customFormat="1" ht="24" customHeight="1" thickBot="1">
      <c r="A15" s="19"/>
      <c r="B15" s="22" t="s">
        <v>2</v>
      </c>
      <c r="C15" s="218"/>
      <c r="D15" s="175"/>
      <c r="E15" s="183">
        <v>2000</v>
      </c>
      <c r="F15" s="22" t="s">
        <v>17</v>
      </c>
      <c r="G15" s="22"/>
      <c r="H15" s="23" t="s">
        <v>13</v>
      </c>
      <c r="I15" s="190">
        <f t="shared" si="0"/>
        <v>0</v>
      </c>
    </row>
    <row r="16" spans="1:9" s="2" customFormat="1" ht="24" customHeight="1">
      <c r="A16" s="113"/>
      <c r="B16" s="118" t="s">
        <v>105</v>
      </c>
      <c r="C16" s="111"/>
      <c r="D16" s="176"/>
      <c r="E16" s="184" t="s">
        <v>143</v>
      </c>
      <c r="F16" s="140"/>
      <c r="G16" s="140"/>
      <c r="H16" s="141"/>
      <c r="I16" s="187"/>
    </row>
    <row r="17" spans="1:9" s="2" customFormat="1" ht="24" customHeight="1">
      <c r="A17" s="113" t="s">
        <v>91</v>
      </c>
      <c r="B17" s="119" t="s">
        <v>106</v>
      </c>
      <c r="C17" s="117" t="s">
        <v>92</v>
      </c>
      <c r="D17" s="185"/>
      <c r="E17" s="115">
        <v>2000</v>
      </c>
      <c r="F17" s="114" t="s">
        <v>11</v>
      </c>
      <c r="G17" s="114"/>
      <c r="H17" s="116" t="s">
        <v>13</v>
      </c>
      <c r="I17" s="193">
        <f aca="true" t="shared" si="1" ref="I17:I23">SUM(E17*G17)</f>
        <v>0</v>
      </c>
    </row>
    <row r="18" spans="1:9" s="2" customFormat="1" ht="24" customHeight="1" thickBot="1">
      <c r="A18" s="112"/>
      <c r="B18" s="120" t="s">
        <v>107</v>
      </c>
      <c r="C18" s="97" t="s">
        <v>93</v>
      </c>
      <c r="D18" s="173"/>
      <c r="E18" s="183">
        <v>1000</v>
      </c>
      <c r="F18" s="22" t="s">
        <v>17</v>
      </c>
      <c r="G18" s="22"/>
      <c r="H18" s="23" t="s">
        <v>13</v>
      </c>
      <c r="I18" s="190">
        <f t="shared" si="1"/>
        <v>0</v>
      </c>
    </row>
    <row r="19" spans="1:9" s="98" customFormat="1" ht="24" customHeight="1" thickBot="1">
      <c r="A19" s="228" t="s">
        <v>58</v>
      </c>
      <c r="B19" s="229"/>
      <c r="C19" s="97" t="s">
        <v>62</v>
      </c>
      <c r="D19" s="173" t="s">
        <v>188</v>
      </c>
      <c r="E19" s="183">
        <v>5000</v>
      </c>
      <c r="F19" s="22" t="s">
        <v>60</v>
      </c>
      <c r="G19" s="22"/>
      <c r="H19" s="17" t="s">
        <v>13</v>
      </c>
      <c r="I19" s="186">
        <f t="shared" si="1"/>
        <v>0</v>
      </c>
    </row>
    <row r="20" spans="1:9" s="98" customFormat="1" ht="24" customHeight="1" thickBot="1">
      <c r="A20" s="228" t="s">
        <v>59</v>
      </c>
      <c r="B20" s="229"/>
      <c r="C20" s="97" t="s">
        <v>61</v>
      </c>
      <c r="D20" s="173" t="s">
        <v>188</v>
      </c>
      <c r="E20" s="183">
        <v>5000</v>
      </c>
      <c r="F20" s="22" t="s">
        <v>60</v>
      </c>
      <c r="G20" s="22"/>
      <c r="H20" s="17" t="s">
        <v>13</v>
      </c>
      <c r="I20" s="186">
        <f t="shared" si="1"/>
        <v>0</v>
      </c>
    </row>
    <row r="21" spans="1:9" s="2" customFormat="1" ht="24" customHeight="1" thickBot="1">
      <c r="A21" s="228" t="s">
        <v>137</v>
      </c>
      <c r="B21" s="229"/>
      <c r="C21" s="12"/>
      <c r="D21" s="171" t="s">
        <v>188</v>
      </c>
      <c r="E21" s="179">
        <v>5000</v>
      </c>
      <c r="F21" s="13" t="s">
        <v>18</v>
      </c>
      <c r="G21" s="13"/>
      <c r="H21" s="17" t="s">
        <v>13</v>
      </c>
      <c r="I21" s="186">
        <f t="shared" si="1"/>
        <v>0</v>
      </c>
    </row>
    <row r="22" spans="1:9" s="2" customFormat="1" ht="24" customHeight="1">
      <c r="A22" s="236" t="s">
        <v>102</v>
      </c>
      <c r="B22" s="237"/>
      <c r="C22" s="142"/>
      <c r="D22" s="177" t="s">
        <v>188</v>
      </c>
      <c r="E22" s="182">
        <v>1850</v>
      </c>
      <c r="F22" s="27" t="s">
        <v>18</v>
      </c>
      <c r="G22" s="27"/>
      <c r="H22" s="28" t="s">
        <v>13</v>
      </c>
      <c r="I22" s="192">
        <f t="shared" si="1"/>
        <v>0</v>
      </c>
    </row>
    <row r="23" spans="1:9" s="2" customFormat="1" ht="24" customHeight="1" thickBot="1">
      <c r="A23" s="143"/>
      <c r="B23" s="144" t="s">
        <v>144</v>
      </c>
      <c r="C23" s="145"/>
      <c r="D23" s="178" t="s">
        <v>188</v>
      </c>
      <c r="E23" s="181">
        <v>1200</v>
      </c>
      <c r="F23" s="25" t="s">
        <v>11</v>
      </c>
      <c r="G23" s="25"/>
      <c r="H23" s="26" t="s">
        <v>13</v>
      </c>
      <c r="I23" s="190">
        <f t="shared" si="1"/>
        <v>0</v>
      </c>
    </row>
    <row r="24" spans="1:13" s="2" customFormat="1" ht="24" customHeight="1" thickBot="1">
      <c r="A24" s="238" t="s">
        <v>25</v>
      </c>
      <c r="B24" s="239"/>
      <c r="C24" s="14"/>
      <c r="D24" s="15"/>
      <c r="E24" s="16"/>
      <c r="F24" s="16"/>
      <c r="G24" s="16"/>
      <c r="H24" s="18"/>
      <c r="I24" s="188">
        <f>SUM(I5:I23)</f>
        <v>0</v>
      </c>
      <c r="M24" s="2" t="s">
        <v>129</v>
      </c>
    </row>
    <row r="25" spans="1:9" s="2" customFormat="1" ht="24" customHeight="1" thickTop="1">
      <c r="A25" s="243" t="s">
        <v>156</v>
      </c>
      <c r="B25" s="244"/>
      <c r="C25" s="244"/>
      <c r="D25" s="244"/>
      <c r="E25" s="244"/>
      <c r="F25" s="244"/>
      <c r="G25" s="244"/>
      <c r="H25" s="244"/>
      <c r="I25" s="244"/>
    </row>
    <row r="26" spans="2:7" s="1" customFormat="1" ht="24" customHeight="1">
      <c r="B26" s="146"/>
      <c r="F26" s="3"/>
      <c r="G26" s="3"/>
    </row>
    <row r="27" spans="2:9" s="29" customFormat="1" ht="24" customHeight="1" thickBot="1">
      <c r="B27" s="30"/>
      <c r="E27" s="227" t="s">
        <v>35</v>
      </c>
      <c r="F27" s="227"/>
      <c r="G27" s="227"/>
      <c r="H27" s="227"/>
      <c r="I27" s="227"/>
    </row>
    <row r="28" spans="1:9" s="29" customFormat="1" ht="29.25" customHeight="1" thickTop="1">
      <c r="A28" s="222" t="s">
        <v>14</v>
      </c>
      <c r="B28" s="224" t="s">
        <v>128</v>
      </c>
      <c r="C28" s="225"/>
      <c r="D28" s="225"/>
      <c r="E28" s="225"/>
      <c r="F28" s="225"/>
      <c r="G28" s="225"/>
      <c r="H28" s="226"/>
      <c r="I28" s="156"/>
    </row>
    <row r="29" spans="1:9" s="29" customFormat="1" ht="29.25" customHeight="1">
      <c r="A29" s="223"/>
      <c r="B29" s="219" t="s">
        <v>130</v>
      </c>
      <c r="C29" s="220"/>
      <c r="D29" s="220"/>
      <c r="E29" s="220"/>
      <c r="F29" s="220"/>
      <c r="G29" s="220"/>
      <c r="H29" s="221"/>
      <c r="I29" s="157"/>
    </row>
    <row r="30" spans="1:9" s="29" customFormat="1" ht="24" customHeight="1" thickBot="1">
      <c r="A30" s="31" t="s">
        <v>15</v>
      </c>
      <c r="B30" s="240" t="s">
        <v>126</v>
      </c>
      <c r="C30" s="241"/>
      <c r="D30" s="241"/>
      <c r="E30" s="241"/>
      <c r="F30" s="241"/>
      <c r="G30" s="241"/>
      <c r="H30" s="242"/>
      <c r="I30" s="32"/>
    </row>
    <row r="31" spans="2:7" s="29" customFormat="1" ht="24" customHeight="1" thickBot="1" thickTop="1">
      <c r="B31" s="30"/>
      <c r="F31" s="30"/>
      <c r="G31" s="30"/>
    </row>
    <row r="32" spans="1:9" s="29" customFormat="1" ht="24" customHeight="1" thickTop="1">
      <c r="A32" s="33" t="s">
        <v>16</v>
      </c>
      <c r="B32" s="225" t="s">
        <v>36</v>
      </c>
      <c r="C32" s="225"/>
      <c r="D32" s="169"/>
      <c r="E32" s="34"/>
      <c r="F32" s="34"/>
      <c r="G32" s="34"/>
      <c r="H32" s="34"/>
      <c r="I32" s="35"/>
    </row>
    <row r="33" spans="1:9" s="29" customFormat="1" ht="39.75" customHeight="1" thickBot="1">
      <c r="A33" s="36"/>
      <c r="B33" s="37"/>
      <c r="C33" s="37"/>
      <c r="D33" s="37"/>
      <c r="E33" s="37"/>
      <c r="F33" s="37"/>
      <c r="G33" s="37"/>
      <c r="H33" s="37"/>
      <c r="I33" s="38"/>
    </row>
    <row r="34" ht="30" customHeight="1" thickTop="1"/>
  </sheetData>
  <sheetProtection/>
  <mergeCells count="25">
    <mergeCell ref="A22:B22"/>
    <mergeCell ref="B32:C32"/>
    <mergeCell ref="A21:B21"/>
    <mergeCell ref="A24:B24"/>
    <mergeCell ref="B30:H30"/>
    <mergeCell ref="A25:I25"/>
    <mergeCell ref="A8:B8"/>
    <mergeCell ref="A9:B9"/>
    <mergeCell ref="A11:B11"/>
    <mergeCell ref="A2:B2"/>
    <mergeCell ref="A3:I3"/>
    <mergeCell ref="A6:B6"/>
    <mergeCell ref="A7:B7"/>
    <mergeCell ref="A5:B5"/>
    <mergeCell ref="A10:B10"/>
    <mergeCell ref="C12:C13"/>
    <mergeCell ref="C14:C15"/>
    <mergeCell ref="B29:H29"/>
    <mergeCell ref="A28:A29"/>
    <mergeCell ref="B28:H28"/>
    <mergeCell ref="E27:I27"/>
    <mergeCell ref="A19:B19"/>
    <mergeCell ref="A20:B20"/>
    <mergeCell ref="A12:B12"/>
    <mergeCell ref="A14:B14"/>
  </mergeCells>
  <printOptions/>
  <pageMargins left="0.7874015748031497" right="0.3937007874015748" top="0.3937007874015748" bottom="0.1968503937007874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F30"/>
  <sheetViews>
    <sheetView zoomScale="75" zoomScaleNormal="75" zoomScalePageLayoutView="0" workbookViewId="0" topLeftCell="A1">
      <selection activeCell="S11" sqref="S11"/>
    </sheetView>
  </sheetViews>
  <sheetFormatPr defaultColWidth="9.00390625" defaultRowHeight="30" customHeight="1"/>
  <cols>
    <col min="1" max="1" width="2.625" style="41" customWidth="1"/>
    <col min="2" max="2" width="14.625" style="41" customWidth="1"/>
    <col min="3" max="3" width="2.625" style="41" customWidth="1"/>
    <col min="4" max="4" width="47.625" style="41" customWidth="1"/>
    <col min="5" max="5" width="8.125" style="41" customWidth="1"/>
    <col min="6" max="6" width="7.625" style="41" customWidth="1"/>
    <col min="7" max="16384" width="9.00390625" style="41" customWidth="1"/>
  </cols>
  <sheetData>
    <row r="1" spans="1:6" s="89" customFormat="1" ht="30" customHeight="1">
      <c r="A1" s="260" t="s">
        <v>112</v>
      </c>
      <c r="B1" s="260"/>
      <c r="C1" s="260"/>
      <c r="D1" s="260"/>
      <c r="E1" s="260"/>
      <c r="F1" s="260"/>
    </row>
    <row r="2" spans="1:6" s="89" customFormat="1" ht="15" customHeight="1">
      <c r="A2" s="90"/>
      <c r="B2" s="30"/>
      <c r="C2" s="30"/>
      <c r="D2" s="30"/>
      <c r="E2" s="30"/>
      <c r="F2" s="30"/>
    </row>
    <row r="3" spans="1:6" ht="33" customHeight="1" thickBot="1">
      <c r="A3" s="56"/>
      <c r="B3" s="56" t="s">
        <v>197</v>
      </c>
      <c r="C3" s="56"/>
      <c r="D3" s="103"/>
      <c r="E3" s="283"/>
      <c r="F3" s="283"/>
    </row>
    <row r="4" spans="1:6" ht="33" customHeight="1" thickTop="1">
      <c r="A4" s="104"/>
      <c r="B4" s="105" t="s">
        <v>51</v>
      </c>
      <c r="C4" s="106"/>
      <c r="D4" s="105"/>
      <c r="E4" s="271" t="s">
        <v>76</v>
      </c>
      <c r="F4" s="272"/>
    </row>
    <row r="5" spans="1:6" ht="33" customHeight="1" thickBot="1">
      <c r="A5" s="48"/>
      <c r="B5" s="49" t="s">
        <v>52</v>
      </c>
      <c r="C5" s="50"/>
      <c r="D5" s="49"/>
      <c r="E5" s="273" t="s">
        <v>136</v>
      </c>
      <c r="F5" s="274"/>
    </row>
    <row r="6" spans="1:6" ht="33" customHeight="1" thickBot="1">
      <c r="A6" s="53"/>
      <c r="B6" s="54" t="s">
        <v>53</v>
      </c>
      <c r="C6" s="55"/>
      <c r="D6" s="134" t="s">
        <v>131</v>
      </c>
      <c r="E6" s="275" t="s">
        <v>132</v>
      </c>
      <c r="F6" s="274"/>
    </row>
    <row r="7" spans="1:6" ht="33" customHeight="1">
      <c r="A7" s="77"/>
      <c r="B7" s="264" t="s">
        <v>39</v>
      </c>
      <c r="C7" s="91"/>
      <c r="D7" s="74" t="s">
        <v>114</v>
      </c>
      <c r="E7" s="276" t="s">
        <v>133</v>
      </c>
      <c r="F7" s="277"/>
    </row>
    <row r="8" spans="1:6" ht="21" customHeight="1">
      <c r="A8" s="53"/>
      <c r="B8" s="265"/>
      <c r="C8" s="55"/>
      <c r="D8" s="56" t="s">
        <v>82</v>
      </c>
      <c r="E8" s="138" t="s">
        <v>134</v>
      </c>
      <c r="F8" s="139"/>
    </row>
    <row r="9" spans="1:6" ht="21" customHeight="1" thickBot="1">
      <c r="A9" s="80"/>
      <c r="B9" s="266"/>
      <c r="C9" s="92"/>
      <c r="D9" s="81" t="s">
        <v>115</v>
      </c>
      <c r="E9" s="137" t="s">
        <v>135</v>
      </c>
      <c r="F9" s="82"/>
    </row>
    <row r="10" spans="1:6" ht="21" customHeight="1">
      <c r="A10" s="53"/>
      <c r="B10" s="54" t="s">
        <v>42</v>
      </c>
      <c r="C10" s="55"/>
      <c r="D10" s="128" t="s">
        <v>88</v>
      </c>
      <c r="E10" s="56"/>
      <c r="F10" s="57"/>
    </row>
    <row r="11" spans="1:6" ht="30" customHeight="1">
      <c r="A11" s="53"/>
      <c r="B11" s="54"/>
      <c r="C11" s="55"/>
      <c r="D11" s="128"/>
      <c r="E11" s="56"/>
      <c r="F11" s="57"/>
    </row>
    <row r="12" spans="1:6" ht="21" customHeight="1">
      <c r="A12" s="53"/>
      <c r="B12" s="54"/>
      <c r="C12" s="55"/>
      <c r="D12" s="128" t="s">
        <v>122</v>
      </c>
      <c r="E12" s="56"/>
      <c r="F12" s="57"/>
    </row>
    <row r="13" spans="1:6" ht="21" customHeight="1">
      <c r="A13" s="53"/>
      <c r="B13" s="54"/>
      <c r="C13" s="55"/>
      <c r="D13" s="128" t="s">
        <v>43</v>
      </c>
      <c r="E13" s="56"/>
      <c r="F13" s="57"/>
    </row>
    <row r="14" spans="1:6" ht="30" customHeight="1">
      <c r="A14" s="53"/>
      <c r="B14" s="54"/>
      <c r="C14" s="55"/>
      <c r="D14" s="128" t="s">
        <v>116</v>
      </c>
      <c r="E14" s="56"/>
      <c r="F14" s="129" t="s">
        <v>117</v>
      </c>
    </row>
    <row r="15" spans="1:6" ht="30" customHeight="1" thickBot="1">
      <c r="A15" s="53"/>
      <c r="B15" s="54"/>
      <c r="C15" s="55"/>
      <c r="D15" s="128"/>
      <c r="E15" s="56"/>
      <c r="F15" s="129" t="s">
        <v>118</v>
      </c>
    </row>
    <row r="16" spans="1:6" ht="30" customHeight="1" thickBot="1">
      <c r="A16" s="83"/>
      <c r="B16" s="87" t="s">
        <v>54</v>
      </c>
      <c r="C16" s="93"/>
      <c r="D16" s="84">
        <f>IF('団体'!D4="","",'団体'!D4)</f>
      </c>
      <c r="E16" s="84"/>
      <c r="F16" s="85"/>
    </row>
    <row r="17" spans="1:6" ht="30" customHeight="1" thickBot="1">
      <c r="A17" s="77"/>
      <c r="B17" s="100" t="s">
        <v>69</v>
      </c>
      <c r="C17" s="91"/>
      <c r="D17" s="78"/>
      <c r="E17" s="78"/>
      <c r="F17" s="79"/>
    </row>
    <row r="18" spans="1:6" ht="27" customHeight="1" thickBot="1">
      <c r="A18" s="77"/>
      <c r="B18" s="86" t="s">
        <v>57</v>
      </c>
      <c r="C18" s="91"/>
      <c r="D18" s="95" t="s">
        <v>113</v>
      </c>
      <c r="E18" s="78"/>
      <c r="F18" s="79"/>
    </row>
    <row r="19" spans="1:6" ht="27" customHeight="1" thickBot="1">
      <c r="A19" s="121"/>
      <c r="B19" s="122" t="s">
        <v>109</v>
      </c>
      <c r="C19" s="123"/>
      <c r="D19" s="126" t="s">
        <v>110</v>
      </c>
      <c r="E19" s="124"/>
      <c r="F19" s="125"/>
    </row>
    <row r="20" ht="24.75" customHeight="1" thickBot="1" thickTop="1">
      <c r="B20" s="94" t="s">
        <v>56</v>
      </c>
    </row>
    <row r="21" spans="1:6" ht="22.5" customHeight="1">
      <c r="A21" s="267" t="s">
        <v>48</v>
      </c>
      <c r="B21" s="268"/>
      <c r="C21" s="70"/>
      <c r="D21" s="133" t="s">
        <v>127</v>
      </c>
      <c r="E21" s="60"/>
      <c r="F21" s="60"/>
    </row>
    <row r="22" spans="1:6" ht="21" customHeight="1" thickBot="1">
      <c r="A22" s="269" t="s">
        <v>49</v>
      </c>
      <c r="B22" s="270"/>
      <c r="C22" s="71"/>
      <c r="D22" s="51" t="s">
        <v>126</v>
      </c>
      <c r="E22" s="50"/>
      <c r="F22" s="50"/>
    </row>
    <row r="23" ht="21" customHeight="1">
      <c r="B23" s="41" t="s">
        <v>198</v>
      </c>
    </row>
    <row r="24" ht="21" customHeight="1">
      <c r="B24" s="41" t="s">
        <v>100</v>
      </c>
    </row>
    <row r="25" ht="22.5" customHeight="1"/>
    <row r="26" spans="1:6" ht="11.25" customHeight="1">
      <c r="A26" s="101"/>
      <c r="B26" s="102" t="s">
        <v>70</v>
      </c>
      <c r="C26" s="101"/>
      <c r="D26" s="101"/>
      <c r="E26" s="101"/>
      <c r="F26" s="101"/>
    </row>
    <row r="27" spans="2:5" ht="24.75" customHeight="1">
      <c r="B27" s="41" t="s">
        <v>123</v>
      </c>
      <c r="D27" s="245" t="s">
        <v>124</v>
      </c>
      <c r="E27" s="245"/>
    </row>
    <row r="28" ht="24.75" customHeight="1">
      <c r="D28" s="41" t="s">
        <v>125</v>
      </c>
    </row>
    <row r="29" spans="4:5" ht="24.75" customHeight="1">
      <c r="D29" s="245" t="s">
        <v>130</v>
      </c>
      <c r="E29" s="245"/>
    </row>
    <row r="30" spans="4:5" ht="30" customHeight="1">
      <c r="D30" s="246" t="s">
        <v>196</v>
      </c>
      <c r="E30" s="246"/>
    </row>
  </sheetData>
  <sheetProtection/>
  <mergeCells count="12">
    <mergeCell ref="D27:E27"/>
    <mergeCell ref="D29:E29"/>
    <mergeCell ref="A1:F1"/>
    <mergeCell ref="E4:F4"/>
    <mergeCell ref="E5:F5"/>
    <mergeCell ref="E3:F3"/>
    <mergeCell ref="D30:E30"/>
    <mergeCell ref="B7:B9"/>
    <mergeCell ref="A21:B21"/>
    <mergeCell ref="A22:B22"/>
    <mergeCell ref="E6:F6"/>
    <mergeCell ref="E7:F7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15"/>
  <sheetViews>
    <sheetView zoomScalePageLayoutView="0" workbookViewId="0" topLeftCell="A1">
      <selection activeCell="P4" sqref="P4"/>
    </sheetView>
  </sheetViews>
  <sheetFormatPr defaultColWidth="9.00390625" defaultRowHeight="25.5" customHeight="1"/>
  <cols>
    <col min="1" max="8" width="9.00390625" style="2" customWidth="1"/>
    <col min="9" max="9" width="11.875" style="2" customWidth="1"/>
    <col min="10" max="16384" width="9.00390625" style="2" customWidth="1"/>
  </cols>
  <sheetData>
    <row r="2" ht="25.5" customHeight="1">
      <c r="B2" s="2" t="s">
        <v>176</v>
      </c>
    </row>
    <row r="4" ht="25.5" customHeight="1">
      <c r="B4" s="2" t="s">
        <v>178</v>
      </c>
    </row>
    <row r="5" ht="25.5" customHeight="1">
      <c r="B5" s="2" t="s">
        <v>185</v>
      </c>
    </row>
    <row r="6" ht="25.5" customHeight="1">
      <c r="B6" s="2" t="s">
        <v>179</v>
      </c>
    </row>
    <row r="7" ht="25.5" customHeight="1">
      <c r="B7" s="2" t="s">
        <v>186</v>
      </c>
    </row>
    <row r="9" ht="25.5" customHeight="1">
      <c r="B9" s="2" t="s">
        <v>180</v>
      </c>
    </row>
    <row r="10" ht="25.5" customHeight="1">
      <c r="B10" s="2" t="s">
        <v>177</v>
      </c>
    </row>
    <row r="11" ht="25.5" customHeight="1">
      <c r="B11" s="2" t="s">
        <v>184</v>
      </c>
    </row>
    <row r="12" ht="25.5" customHeight="1">
      <c r="B12" s="2" t="s">
        <v>181</v>
      </c>
    </row>
    <row r="14" ht="25.5" customHeight="1">
      <c r="B14" s="2" t="s">
        <v>182</v>
      </c>
    </row>
    <row r="15" ht="25.5" customHeight="1">
      <c r="B15" s="2" t="s">
        <v>183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147" t="s">
        <v>148</v>
      </c>
      <c r="C1" s="147"/>
      <c r="D1" s="151"/>
      <c r="E1" s="151"/>
      <c r="F1" s="151"/>
    </row>
    <row r="2" spans="2:6" ht="13.5">
      <c r="B2" s="147" t="s">
        <v>149</v>
      </c>
      <c r="C2" s="147"/>
      <c r="D2" s="151"/>
      <c r="E2" s="151"/>
      <c r="F2" s="151"/>
    </row>
    <row r="3" spans="2:6" ht="13.5">
      <c r="B3" s="148"/>
      <c r="C3" s="148"/>
      <c r="D3" s="152"/>
      <c r="E3" s="152"/>
      <c r="F3" s="152"/>
    </row>
    <row r="4" spans="2:6" ht="54">
      <c r="B4" s="148" t="s">
        <v>150</v>
      </c>
      <c r="C4" s="148"/>
      <c r="D4" s="152"/>
      <c r="E4" s="152"/>
      <c r="F4" s="152"/>
    </row>
    <row r="5" spans="2:6" ht="13.5">
      <c r="B5" s="148"/>
      <c r="C5" s="148"/>
      <c r="D5" s="152"/>
      <c r="E5" s="152"/>
      <c r="F5" s="152"/>
    </row>
    <row r="6" spans="2:6" ht="13.5">
      <c r="B6" s="147" t="s">
        <v>151</v>
      </c>
      <c r="C6" s="147"/>
      <c r="D6" s="151"/>
      <c r="E6" s="151" t="s">
        <v>152</v>
      </c>
      <c r="F6" s="151" t="s">
        <v>153</v>
      </c>
    </row>
    <row r="7" spans="2:6" ht="14.25" thickBot="1">
      <c r="B7" s="148"/>
      <c r="C7" s="148"/>
      <c r="D7" s="152"/>
      <c r="E7" s="152"/>
      <c r="F7" s="152"/>
    </row>
    <row r="8" spans="2:6" ht="41.25" thickBot="1">
      <c r="B8" s="149" t="s">
        <v>154</v>
      </c>
      <c r="C8" s="150"/>
      <c r="D8" s="153"/>
      <c r="E8" s="153">
        <v>3</v>
      </c>
      <c r="F8" s="154" t="s">
        <v>155</v>
      </c>
    </row>
    <row r="9" spans="2:6" ht="13.5">
      <c r="B9" s="148"/>
      <c r="C9" s="148"/>
      <c r="D9" s="152"/>
      <c r="E9" s="152"/>
      <c r="F9" s="152"/>
    </row>
    <row r="10" spans="2:6" ht="13.5">
      <c r="B10" s="148"/>
      <c r="C10" s="148"/>
      <c r="D10" s="152"/>
      <c r="E10" s="152"/>
      <c r="F10" s="15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F31"/>
  <sheetViews>
    <sheetView zoomScale="75" zoomScaleNormal="75" zoomScalePageLayoutView="0" workbookViewId="0" topLeftCell="A1">
      <selection activeCell="D32" sqref="D32"/>
    </sheetView>
  </sheetViews>
  <sheetFormatPr defaultColWidth="9.00390625" defaultRowHeight="27" customHeight="1"/>
  <cols>
    <col min="1" max="1" width="2.625" style="41" customWidth="1"/>
    <col min="2" max="2" width="14.625" style="42" customWidth="1"/>
    <col min="3" max="3" width="2.625" style="41" customWidth="1"/>
    <col min="4" max="4" width="44.875" style="41" customWidth="1"/>
    <col min="5" max="5" width="15.00390625" style="41" customWidth="1"/>
    <col min="6" max="6" width="4.625" style="41" customWidth="1"/>
    <col min="7" max="16384" width="9.00390625" style="41" customWidth="1"/>
  </cols>
  <sheetData>
    <row r="1" spans="1:6" ht="27" customHeight="1">
      <c r="A1" s="247" t="s">
        <v>103</v>
      </c>
      <c r="B1" s="247"/>
      <c r="C1" s="247"/>
      <c r="D1" s="247"/>
      <c r="E1" s="247"/>
      <c r="F1" s="247"/>
    </row>
    <row r="2" spans="2:6" ht="27" customHeight="1" thickBot="1">
      <c r="B2" s="67" t="s">
        <v>192</v>
      </c>
      <c r="D2" s="251" t="s">
        <v>104</v>
      </c>
      <c r="E2" s="252"/>
      <c r="F2" s="252"/>
    </row>
    <row r="3" spans="1:6" ht="27" customHeight="1" thickTop="1">
      <c r="A3" s="43"/>
      <c r="B3" s="44" t="s">
        <v>37</v>
      </c>
      <c r="C3" s="45"/>
      <c r="D3" s="46"/>
      <c r="E3" s="46"/>
      <c r="F3" s="47"/>
    </row>
    <row r="4" spans="1:6" ht="41.25" customHeight="1" thickBot="1">
      <c r="A4" s="48"/>
      <c r="B4" s="49" t="s">
        <v>38</v>
      </c>
      <c r="C4" s="50"/>
      <c r="D4" s="51"/>
      <c r="E4" s="51"/>
      <c r="F4" s="52"/>
    </row>
    <row r="5" spans="1:6" ht="27" customHeight="1" thickBot="1">
      <c r="A5" s="53"/>
      <c r="B5" s="54" t="s">
        <v>39</v>
      </c>
      <c r="C5" s="55"/>
      <c r="D5" s="56" t="s">
        <v>40</v>
      </c>
      <c r="E5" s="56"/>
      <c r="F5" s="57"/>
    </row>
    <row r="6" spans="1:6" ht="37.5" customHeight="1">
      <c r="A6" s="58"/>
      <c r="B6" s="59" t="s">
        <v>41</v>
      </c>
      <c r="C6" s="60"/>
      <c r="D6" s="61"/>
      <c r="E6" s="61"/>
      <c r="F6" s="62"/>
    </row>
    <row r="7" spans="1:6" ht="21" customHeight="1">
      <c r="A7" s="53"/>
      <c r="B7" s="54" t="s">
        <v>42</v>
      </c>
      <c r="C7" s="55"/>
      <c r="D7" s="128" t="s">
        <v>88</v>
      </c>
      <c r="E7" s="56"/>
      <c r="F7" s="57"/>
    </row>
    <row r="8" spans="1:6" ht="27" customHeight="1">
      <c r="A8" s="53"/>
      <c r="B8" s="54"/>
      <c r="C8" s="55"/>
      <c r="D8" s="128"/>
      <c r="E8" s="56"/>
      <c r="F8" s="57"/>
    </row>
    <row r="9" spans="1:6" ht="24" customHeight="1">
      <c r="A9" s="53"/>
      <c r="B9" s="54"/>
      <c r="C9" s="55"/>
      <c r="D9" s="128" t="s">
        <v>120</v>
      </c>
      <c r="E9" s="56"/>
      <c r="F9" s="57"/>
    </row>
    <row r="10" spans="1:6" ht="24" customHeight="1">
      <c r="A10" s="53"/>
      <c r="B10" s="54"/>
      <c r="C10" s="55"/>
      <c r="D10" s="128" t="s">
        <v>43</v>
      </c>
      <c r="E10" s="56"/>
      <c r="F10" s="57"/>
    </row>
    <row r="11" spans="1:6" ht="30" customHeight="1">
      <c r="A11" s="53"/>
      <c r="B11" s="54"/>
      <c r="C11" s="55"/>
      <c r="D11" s="128" t="s">
        <v>116</v>
      </c>
      <c r="E11" s="56"/>
      <c r="F11" s="129" t="s">
        <v>117</v>
      </c>
    </row>
    <row r="12" spans="1:6" ht="30" customHeight="1" thickBot="1">
      <c r="A12" s="53"/>
      <c r="B12" s="54"/>
      <c r="C12" s="55"/>
      <c r="D12" s="128"/>
      <c r="E12" s="56"/>
      <c r="F12" s="129" t="s">
        <v>118</v>
      </c>
    </row>
    <row r="13" spans="1:6" ht="27" customHeight="1">
      <c r="A13" s="58"/>
      <c r="B13" s="59" t="s">
        <v>45</v>
      </c>
      <c r="C13" s="60"/>
      <c r="D13" s="61"/>
      <c r="E13" s="69"/>
      <c r="F13" s="62"/>
    </row>
    <row r="14" spans="1:6" ht="21" customHeight="1">
      <c r="A14" s="53"/>
      <c r="B14" s="54" t="s">
        <v>42</v>
      </c>
      <c r="C14" s="55"/>
      <c r="D14" s="128" t="s">
        <v>88</v>
      </c>
      <c r="E14" s="68"/>
      <c r="F14" s="57"/>
    </row>
    <row r="15" spans="1:6" ht="27" customHeight="1">
      <c r="A15" s="53"/>
      <c r="B15" s="54"/>
      <c r="C15" s="55"/>
      <c r="D15" s="128"/>
      <c r="E15" s="68"/>
      <c r="F15" s="57"/>
    </row>
    <row r="16" spans="1:6" ht="24.75" customHeight="1">
      <c r="A16" s="53"/>
      <c r="B16" s="54"/>
      <c r="C16" s="55"/>
      <c r="D16" s="128" t="s">
        <v>120</v>
      </c>
      <c r="E16" s="68"/>
      <c r="F16" s="57"/>
    </row>
    <row r="17" spans="1:6" ht="24.75" customHeight="1">
      <c r="A17" s="53"/>
      <c r="B17" s="54"/>
      <c r="C17" s="55"/>
      <c r="D17" s="128" t="s">
        <v>43</v>
      </c>
      <c r="E17" s="68"/>
      <c r="F17" s="57"/>
    </row>
    <row r="18" spans="1:6" ht="27" customHeight="1">
      <c r="A18" s="53"/>
      <c r="B18" s="54"/>
      <c r="C18" s="55"/>
      <c r="D18" s="128" t="s">
        <v>116</v>
      </c>
      <c r="E18" s="56"/>
      <c r="F18" s="129" t="s">
        <v>117</v>
      </c>
    </row>
    <row r="19" spans="1:6" ht="27" customHeight="1" thickBot="1">
      <c r="A19" s="63"/>
      <c r="B19" s="64"/>
      <c r="C19" s="65"/>
      <c r="D19" s="128"/>
      <c r="E19" s="56"/>
      <c r="F19" s="130" t="s">
        <v>118</v>
      </c>
    </row>
    <row r="20" spans="2:5" ht="27" customHeight="1" thickTop="1">
      <c r="B20" s="248" t="s">
        <v>46</v>
      </c>
      <c r="C20" s="248"/>
      <c r="D20" s="248"/>
      <c r="E20" s="248"/>
    </row>
    <row r="21" spans="2:5" ht="27" customHeight="1">
      <c r="B21" s="249" t="s">
        <v>47</v>
      </c>
      <c r="C21" s="249"/>
      <c r="D21" s="249"/>
      <c r="E21" s="249"/>
    </row>
    <row r="22" ht="22.5" customHeight="1" thickBot="1"/>
    <row r="23" spans="1:6" ht="24" customHeight="1">
      <c r="A23" s="70"/>
      <c r="B23" s="59" t="s">
        <v>48</v>
      </c>
      <c r="C23" s="61"/>
      <c r="D23" s="135" t="s">
        <v>127</v>
      </c>
      <c r="E23" s="72"/>
      <c r="F23" s="60"/>
    </row>
    <row r="24" spans="1:6" ht="22.5" customHeight="1" thickBot="1">
      <c r="A24" s="71"/>
      <c r="B24" s="49" t="s">
        <v>49</v>
      </c>
      <c r="C24" s="51"/>
      <c r="D24" s="136" t="s">
        <v>126</v>
      </c>
      <c r="E24" s="73"/>
      <c r="F24" s="50"/>
    </row>
    <row r="25" spans="2:4" ht="22.5" customHeight="1">
      <c r="B25" s="250" t="s">
        <v>193</v>
      </c>
      <c r="C25" s="250"/>
      <c r="D25" s="250"/>
    </row>
    <row r="26" spans="2:4" ht="27" customHeight="1">
      <c r="B26" s="253" t="s">
        <v>50</v>
      </c>
      <c r="C26" s="253"/>
      <c r="D26" s="253"/>
    </row>
    <row r="27" spans="1:6" ht="10.5" customHeight="1">
      <c r="A27" s="75"/>
      <c r="B27" s="76"/>
      <c r="C27" s="75"/>
      <c r="D27" s="75"/>
      <c r="E27" s="75"/>
      <c r="F27" s="75"/>
    </row>
    <row r="28" spans="2:5" ht="20.25" customHeight="1">
      <c r="B28" s="41" t="s">
        <v>123</v>
      </c>
      <c r="D28" s="245" t="s">
        <v>124</v>
      </c>
      <c r="E28" s="245"/>
    </row>
    <row r="29" spans="2:4" ht="20.25" customHeight="1">
      <c r="B29" s="41"/>
      <c r="D29" s="41" t="s">
        <v>125</v>
      </c>
    </row>
    <row r="30" spans="4:5" ht="20.25" customHeight="1">
      <c r="D30" s="245" t="s">
        <v>130</v>
      </c>
      <c r="E30" s="245"/>
    </row>
    <row r="31" spans="4:5" ht="20.25" customHeight="1">
      <c r="D31" s="246" t="s">
        <v>194</v>
      </c>
      <c r="E31" s="246"/>
    </row>
  </sheetData>
  <sheetProtection/>
  <mergeCells count="9">
    <mergeCell ref="D28:E28"/>
    <mergeCell ref="D30:E30"/>
    <mergeCell ref="D31:E31"/>
    <mergeCell ref="A1:F1"/>
    <mergeCell ref="B20:E20"/>
    <mergeCell ref="B21:E21"/>
    <mergeCell ref="B25:D25"/>
    <mergeCell ref="D2:F2"/>
    <mergeCell ref="B26:D26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22"/>
  <sheetViews>
    <sheetView zoomScalePageLayoutView="0" workbookViewId="0" topLeftCell="A1">
      <selection activeCell="R6" sqref="R6"/>
    </sheetView>
  </sheetViews>
  <sheetFormatPr defaultColWidth="9.00390625" defaultRowHeight="13.5"/>
  <cols>
    <col min="1" max="1" width="6.125" style="0" customWidth="1"/>
    <col min="2" max="2" width="4.875" style="0" customWidth="1"/>
    <col min="3" max="3" width="9.50390625" style="0" customWidth="1"/>
    <col min="4" max="5" width="9.375" style="0" customWidth="1"/>
    <col min="6" max="6" width="28.875" style="0" customWidth="1"/>
    <col min="7" max="7" width="6.25390625" style="0" customWidth="1"/>
    <col min="8" max="8" width="2.75390625" style="158" customWidth="1"/>
    <col min="9" max="9" width="4.375" style="158" customWidth="1"/>
    <col min="10" max="10" width="2.75390625" style="158" customWidth="1"/>
    <col min="11" max="11" width="4.375" style="158" customWidth="1"/>
    <col min="12" max="12" width="2.75390625" style="158" customWidth="1"/>
    <col min="13" max="13" width="5.625" style="0" customWidth="1"/>
    <col min="14" max="14" width="13.50390625" style="0" customWidth="1"/>
    <col min="15" max="15" width="14.75390625" style="0" customWidth="1"/>
  </cols>
  <sheetData>
    <row r="1" spans="1:15" s="41" customFormat="1" ht="22.5" customHeight="1" thickBot="1">
      <c r="A1" s="214" t="s">
        <v>172</v>
      </c>
      <c r="B1" s="257">
        <f>IF('団体'!D4="","",'団体'!D4)</f>
      </c>
      <c r="C1" s="257"/>
      <c r="D1" s="257"/>
      <c r="E1" s="258"/>
      <c r="H1" s="67"/>
      <c r="I1" s="67"/>
      <c r="J1" s="67"/>
      <c r="K1" s="67"/>
      <c r="L1" s="67"/>
      <c r="N1" s="168"/>
      <c r="O1" s="41" t="s">
        <v>192</v>
      </c>
    </row>
    <row r="2" spans="1:15" s="41" customFormat="1" ht="24.75" customHeight="1" thickBot="1">
      <c r="A2" s="167" t="s">
        <v>164</v>
      </c>
      <c r="B2" s="255" t="s">
        <v>171</v>
      </c>
      <c r="C2" s="256"/>
      <c r="D2" s="254" t="s">
        <v>157</v>
      </c>
      <c r="E2" s="254"/>
      <c r="F2" s="166" t="s">
        <v>158</v>
      </c>
      <c r="G2" s="254" t="s">
        <v>163</v>
      </c>
      <c r="H2" s="254"/>
      <c r="I2" s="254"/>
      <c r="J2" s="254"/>
      <c r="K2" s="254"/>
      <c r="L2" s="254"/>
      <c r="M2" s="166" t="s">
        <v>162</v>
      </c>
      <c r="N2" s="212" t="s">
        <v>189</v>
      </c>
      <c r="O2" s="213" t="s">
        <v>190</v>
      </c>
    </row>
    <row r="3" spans="1:15" s="41" customFormat="1" ht="27" customHeight="1">
      <c r="A3" s="194"/>
      <c r="B3" s="195"/>
      <c r="C3" s="78"/>
      <c r="D3" s="196"/>
      <c r="E3" s="197"/>
      <c r="F3" s="198"/>
      <c r="G3" s="196"/>
      <c r="H3" s="134" t="s">
        <v>159</v>
      </c>
      <c r="I3" s="134"/>
      <c r="J3" s="134" t="s">
        <v>160</v>
      </c>
      <c r="K3" s="134"/>
      <c r="L3" s="199" t="s">
        <v>161</v>
      </c>
      <c r="M3" s="198"/>
      <c r="N3" s="196"/>
      <c r="O3" s="211"/>
    </row>
    <row r="4" spans="1:15" s="41" customFormat="1" ht="27" customHeight="1">
      <c r="A4" s="208"/>
      <c r="B4" s="209"/>
      <c r="C4" s="159"/>
      <c r="D4" s="160"/>
      <c r="E4" s="161"/>
      <c r="F4" s="162"/>
      <c r="G4" s="160"/>
      <c r="H4" s="163" t="s">
        <v>159</v>
      </c>
      <c r="I4" s="163"/>
      <c r="J4" s="163" t="s">
        <v>160</v>
      </c>
      <c r="K4" s="163"/>
      <c r="L4" s="164" t="s">
        <v>161</v>
      </c>
      <c r="M4" s="162"/>
      <c r="N4" s="160"/>
      <c r="O4" s="165"/>
    </row>
    <row r="5" spans="1:15" s="41" customFormat="1" ht="27" customHeight="1">
      <c r="A5" s="208"/>
      <c r="B5" s="209"/>
      <c r="C5" s="159"/>
      <c r="D5" s="160"/>
      <c r="E5" s="161"/>
      <c r="F5" s="162"/>
      <c r="G5" s="160"/>
      <c r="H5" s="163" t="s">
        <v>159</v>
      </c>
      <c r="I5" s="163"/>
      <c r="J5" s="163" t="s">
        <v>160</v>
      </c>
      <c r="K5" s="163"/>
      <c r="L5" s="164" t="s">
        <v>161</v>
      </c>
      <c r="M5" s="162"/>
      <c r="N5" s="160"/>
      <c r="O5" s="165"/>
    </row>
    <row r="6" spans="1:15" s="41" customFormat="1" ht="27" customHeight="1">
      <c r="A6" s="208"/>
      <c r="B6" s="209"/>
      <c r="C6" s="159"/>
      <c r="D6" s="160"/>
      <c r="E6" s="161"/>
      <c r="F6" s="162"/>
      <c r="G6" s="160"/>
      <c r="H6" s="163" t="s">
        <v>159</v>
      </c>
      <c r="I6" s="163"/>
      <c r="J6" s="163" t="s">
        <v>160</v>
      </c>
      <c r="K6" s="163"/>
      <c r="L6" s="164" t="s">
        <v>161</v>
      </c>
      <c r="M6" s="162"/>
      <c r="N6" s="160"/>
      <c r="O6" s="165"/>
    </row>
    <row r="7" spans="1:15" s="41" customFormat="1" ht="27" customHeight="1">
      <c r="A7" s="208"/>
      <c r="B7" s="209"/>
      <c r="C7" s="159"/>
      <c r="D7" s="160"/>
      <c r="E7" s="161"/>
      <c r="F7" s="162"/>
      <c r="G7" s="160"/>
      <c r="H7" s="163" t="s">
        <v>159</v>
      </c>
      <c r="I7" s="163"/>
      <c r="J7" s="163" t="s">
        <v>160</v>
      </c>
      <c r="K7" s="163"/>
      <c r="L7" s="164" t="s">
        <v>161</v>
      </c>
      <c r="M7" s="162"/>
      <c r="N7" s="160"/>
      <c r="O7" s="165"/>
    </row>
    <row r="8" spans="1:15" s="41" customFormat="1" ht="27" customHeight="1">
      <c r="A8" s="208"/>
      <c r="B8" s="209"/>
      <c r="C8" s="159"/>
      <c r="D8" s="160"/>
      <c r="E8" s="161"/>
      <c r="F8" s="162"/>
      <c r="G8" s="160"/>
      <c r="H8" s="163" t="s">
        <v>159</v>
      </c>
      <c r="I8" s="163"/>
      <c r="J8" s="163" t="s">
        <v>160</v>
      </c>
      <c r="K8" s="163"/>
      <c r="L8" s="164" t="s">
        <v>161</v>
      </c>
      <c r="M8" s="162"/>
      <c r="N8" s="160"/>
      <c r="O8" s="165"/>
    </row>
    <row r="9" spans="1:15" s="41" customFormat="1" ht="27" customHeight="1">
      <c r="A9" s="208"/>
      <c r="B9" s="209"/>
      <c r="C9" s="159"/>
      <c r="D9" s="160"/>
      <c r="E9" s="161"/>
      <c r="F9" s="162"/>
      <c r="G9" s="160"/>
      <c r="H9" s="163" t="s">
        <v>159</v>
      </c>
      <c r="I9" s="163"/>
      <c r="J9" s="163" t="s">
        <v>160</v>
      </c>
      <c r="K9" s="163"/>
      <c r="L9" s="164" t="s">
        <v>161</v>
      </c>
      <c r="M9" s="162"/>
      <c r="N9" s="160"/>
      <c r="O9" s="165"/>
    </row>
    <row r="10" spans="1:15" s="41" customFormat="1" ht="27" customHeight="1">
      <c r="A10" s="208"/>
      <c r="B10" s="209"/>
      <c r="C10" s="159"/>
      <c r="D10" s="160"/>
      <c r="E10" s="161"/>
      <c r="F10" s="162"/>
      <c r="G10" s="160"/>
      <c r="H10" s="163" t="s">
        <v>159</v>
      </c>
      <c r="I10" s="163"/>
      <c r="J10" s="163" t="s">
        <v>160</v>
      </c>
      <c r="K10" s="163"/>
      <c r="L10" s="164" t="s">
        <v>161</v>
      </c>
      <c r="M10" s="162"/>
      <c r="N10" s="160"/>
      <c r="O10" s="165"/>
    </row>
    <row r="11" spans="1:15" s="41" customFormat="1" ht="27" customHeight="1">
      <c r="A11" s="208"/>
      <c r="B11" s="209"/>
      <c r="C11" s="159"/>
      <c r="D11" s="160"/>
      <c r="E11" s="161"/>
      <c r="F11" s="162"/>
      <c r="G11" s="160"/>
      <c r="H11" s="163" t="s">
        <v>159</v>
      </c>
      <c r="I11" s="163"/>
      <c r="J11" s="163" t="s">
        <v>160</v>
      </c>
      <c r="K11" s="163"/>
      <c r="L11" s="164" t="s">
        <v>161</v>
      </c>
      <c r="M11" s="162"/>
      <c r="N11" s="160"/>
      <c r="O11" s="165"/>
    </row>
    <row r="12" spans="1:15" s="41" customFormat="1" ht="27" customHeight="1">
      <c r="A12" s="208"/>
      <c r="B12" s="209"/>
      <c r="C12" s="159"/>
      <c r="D12" s="160"/>
      <c r="E12" s="161"/>
      <c r="F12" s="162"/>
      <c r="G12" s="160"/>
      <c r="H12" s="163" t="s">
        <v>159</v>
      </c>
      <c r="I12" s="163"/>
      <c r="J12" s="163" t="s">
        <v>160</v>
      </c>
      <c r="K12" s="163"/>
      <c r="L12" s="164" t="s">
        <v>161</v>
      </c>
      <c r="M12" s="162"/>
      <c r="N12" s="160"/>
      <c r="O12" s="165"/>
    </row>
    <row r="13" spans="1:15" s="41" customFormat="1" ht="27" customHeight="1">
      <c r="A13" s="208"/>
      <c r="B13" s="209"/>
      <c r="C13" s="159"/>
      <c r="D13" s="160"/>
      <c r="E13" s="161"/>
      <c r="F13" s="162"/>
      <c r="G13" s="160"/>
      <c r="H13" s="163" t="s">
        <v>159</v>
      </c>
      <c r="I13" s="163"/>
      <c r="J13" s="163" t="s">
        <v>160</v>
      </c>
      <c r="K13" s="163"/>
      <c r="L13" s="164" t="s">
        <v>161</v>
      </c>
      <c r="M13" s="162"/>
      <c r="N13" s="160"/>
      <c r="O13" s="165"/>
    </row>
    <row r="14" spans="1:15" s="41" customFormat="1" ht="27" customHeight="1">
      <c r="A14" s="208"/>
      <c r="B14" s="209"/>
      <c r="C14" s="159"/>
      <c r="D14" s="160"/>
      <c r="E14" s="161"/>
      <c r="F14" s="162"/>
      <c r="G14" s="160"/>
      <c r="H14" s="163" t="s">
        <v>159</v>
      </c>
      <c r="I14" s="163"/>
      <c r="J14" s="163" t="s">
        <v>160</v>
      </c>
      <c r="K14" s="163"/>
      <c r="L14" s="164" t="s">
        <v>161</v>
      </c>
      <c r="M14" s="162"/>
      <c r="N14" s="160"/>
      <c r="O14" s="165"/>
    </row>
    <row r="15" spans="1:15" s="41" customFormat="1" ht="27" customHeight="1">
      <c r="A15" s="208"/>
      <c r="B15" s="209"/>
      <c r="C15" s="159"/>
      <c r="D15" s="160"/>
      <c r="E15" s="161"/>
      <c r="F15" s="162"/>
      <c r="G15" s="160"/>
      <c r="H15" s="163" t="s">
        <v>159</v>
      </c>
      <c r="I15" s="163"/>
      <c r="J15" s="163" t="s">
        <v>160</v>
      </c>
      <c r="K15" s="163"/>
      <c r="L15" s="164" t="s">
        <v>161</v>
      </c>
      <c r="M15" s="162"/>
      <c r="N15" s="160"/>
      <c r="O15" s="165"/>
    </row>
    <row r="16" spans="1:15" s="41" customFormat="1" ht="27" customHeight="1">
      <c r="A16" s="208"/>
      <c r="B16" s="209"/>
      <c r="C16" s="159"/>
      <c r="D16" s="160"/>
      <c r="E16" s="161"/>
      <c r="F16" s="162"/>
      <c r="G16" s="160"/>
      <c r="H16" s="163" t="s">
        <v>159</v>
      </c>
      <c r="I16" s="163"/>
      <c r="J16" s="163" t="s">
        <v>160</v>
      </c>
      <c r="K16" s="163"/>
      <c r="L16" s="164" t="s">
        <v>161</v>
      </c>
      <c r="M16" s="162"/>
      <c r="N16" s="160"/>
      <c r="O16" s="165"/>
    </row>
    <row r="17" spans="1:15" s="41" customFormat="1" ht="27" customHeight="1" thickBot="1">
      <c r="A17" s="200"/>
      <c r="B17" s="201"/>
      <c r="C17" s="81"/>
      <c r="D17" s="202"/>
      <c r="E17" s="203"/>
      <c r="F17" s="204"/>
      <c r="G17" s="202"/>
      <c r="H17" s="205" t="s">
        <v>159</v>
      </c>
      <c r="I17" s="205"/>
      <c r="J17" s="205" t="s">
        <v>170</v>
      </c>
      <c r="K17" s="205"/>
      <c r="L17" s="206" t="s">
        <v>161</v>
      </c>
      <c r="M17" s="207"/>
      <c r="N17" s="202"/>
      <c r="O17" s="210"/>
    </row>
    <row r="18" spans="1:14" s="41" customFormat="1" ht="17.25" customHeight="1">
      <c r="A18" s="56" t="s">
        <v>187</v>
      </c>
      <c r="B18" s="56"/>
      <c r="C18" s="56"/>
      <c r="D18" s="56"/>
      <c r="E18" s="56"/>
      <c r="F18" s="56"/>
      <c r="G18" s="56"/>
      <c r="H18" s="88"/>
      <c r="I18" s="88"/>
      <c r="J18" s="88"/>
      <c r="K18" s="88"/>
      <c r="L18" s="88"/>
      <c r="M18" s="56"/>
      <c r="N18" s="56"/>
    </row>
    <row r="19" spans="1:3" ht="13.5">
      <c r="A19" t="s">
        <v>165</v>
      </c>
      <c r="C19" t="s">
        <v>166</v>
      </c>
    </row>
    <row r="20" spans="1:3" ht="13.5">
      <c r="A20" t="s">
        <v>167</v>
      </c>
      <c r="C20" t="s">
        <v>174</v>
      </c>
    </row>
    <row r="21" spans="1:3" ht="13.5">
      <c r="A21" t="s">
        <v>168</v>
      </c>
      <c r="C21" t="s">
        <v>169</v>
      </c>
    </row>
    <row r="22" spans="1:3" ht="13.5">
      <c r="A22" t="s">
        <v>173</v>
      </c>
      <c r="C22" t="s">
        <v>199</v>
      </c>
    </row>
  </sheetData>
  <sheetProtection/>
  <mergeCells count="4">
    <mergeCell ref="D2:E2"/>
    <mergeCell ref="G2:L2"/>
    <mergeCell ref="B2:C2"/>
    <mergeCell ref="B1:E1"/>
  </mergeCells>
  <dataValidations count="3">
    <dataValidation type="list" allowBlank="1" showInputMessage="1" showErrorMessage="1" sqref="A3:A17">
      <formula1>"新規,更新"</formula1>
    </dataValidation>
    <dataValidation type="list" allowBlank="1" showInputMessage="1" showErrorMessage="1" sqref="B3:B17">
      <formula1>"1M,2M,MA,1S,2S,1OS,2OS,CO,3J,AJ,EJ,国際,"</formula1>
    </dataValidation>
    <dataValidation type="list" allowBlank="1" showInputMessage="1" showErrorMessage="1" sqref="M3:M17">
      <formula1>"男,女"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34"/>
  <sheetViews>
    <sheetView zoomScale="75" zoomScaleNormal="75" zoomScalePageLayoutView="0" workbookViewId="0" topLeftCell="A1">
      <selection activeCell="K24" sqref="K24"/>
    </sheetView>
  </sheetViews>
  <sheetFormatPr defaultColWidth="9.00390625" defaultRowHeight="30" customHeight="1"/>
  <cols>
    <col min="1" max="1" width="2.625" style="41" customWidth="1"/>
    <col min="2" max="2" width="14.625" style="41" customWidth="1"/>
    <col min="3" max="3" width="2.625" style="41" customWidth="1"/>
    <col min="4" max="4" width="47.625" style="41" customWidth="1"/>
    <col min="5" max="5" width="8.125" style="41" customWidth="1"/>
    <col min="6" max="6" width="7.625" style="41" customWidth="1"/>
    <col min="7" max="16384" width="9.00390625" style="41" customWidth="1"/>
  </cols>
  <sheetData>
    <row r="1" spans="1:6" s="89" customFormat="1" ht="30" customHeight="1">
      <c r="A1" s="259" t="s">
        <v>55</v>
      </c>
      <c r="B1" s="260"/>
      <c r="C1" s="260"/>
      <c r="D1" s="260"/>
      <c r="E1" s="260"/>
      <c r="F1" s="260"/>
    </row>
    <row r="2" spans="1:6" s="89" customFormat="1" ht="30" customHeight="1">
      <c r="A2" s="261" t="s">
        <v>94</v>
      </c>
      <c r="B2" s="260"/>
      <c r="C2" s="260"/>
      <c r="D2" s="260"/>
      <c r="E2" s="260"/>
      <c r="F2" s="260"/>
    </row>
    <row r="3" spans="1:6" s="89" customFormat="1" ht="15" customHeight="1">
      <c r="A3" s="90"/>
      <c r="B3" s="30"/>
      <c r="C3" s="30"/>
      <c r="D3" s="30"/>
      <c r="E3" s="30"/>
      <c r="F3" s="30"/>
    </row>
    <row r="4" spans="1:6" ht="18.75" customHeight="1">
      <c r="A4" s="56"/>
      <c r="B4" s="88" t="s">
        <v>192</v>
      </c>
      <c r="C4" s="56"/>
      <c r="D4" s="262" t="s">
        <v>96</v>
      </c>
      <c r="E4" s="263"/>
      <c r="F4" s="263"/>
    </row>
    <row r="5" spans="1:6" ht="16.5" customHeight="1" thickBot="1">
      <c r="A5" s="66"/>
      <c r="B5" s="64"/>
      <c r="C5" s="66"/>
      <c r="D5" s="252" t="s">
        <v>142</v>
      </c>
      <c r="E5" s="252"/>
      <c r="F5" s="252"/>
    </row>
    <row r="6" spans="1:6" ht="33" customHeight="1" thickTop="1">
      <c r="A6" s="53"/>
      <c r="B6" s="44" t="s">
        <v>51</v>
      </c>
      <c r="C6" s="45"/>
      <c r="D6" s="54"/>
      <c r="E6" s="271" t="s">
        <v>76</v>
      </c>
      <c r="F6" s="272"/>
    </row>
    <row r="7" spans="1:6" ht="33" customHeight="1" thickBot="1">
      <c r="A7" s="48"/>
      <c r="B7" s="49" t="s">
        <v>52</v>
      </c>
      <c r="C7" s="50"/>
      <c r="D7" s="49"/>
      <c r="E7" s="273" t="s">
        <v>136</v>
      </c>
      <c r="F7" s="274"/>
    </row>
    <row r="8" spans="1:6" ht="30" customHeight="1" thickBot="1">
      <c r="A8" s="53"/>
      <c r="B8" s="54" t="s">
        <v>53</v>
      </c>
      <c r="C8" s="55"/>
      <c r="D8" s="134" t="s">
        <v>131</v>
      </c>
      <c r="E8" s="275" t="s">
        <v>132</v>
      </c>
      <c r="F8" s="274"/>
    </row>
    <row r="9" spans="1:6" ht="30" customHeight="1">
      <c r="A9" s="77"/>
      <c r="B9" s="264" t="s">
        <v>39</v>
      </c>
      <c r="C9" s="91"/>
      <c r="D9" s="74" t="s">
        <v>95</v>
      </c>
      <c r="E9" s="276" t="s">
        <v>147</v>
      </c>
      <c r="F9" s="277"/>
    </row>
    <row r="10" spans="1:6" ht="21" customHeight="1">
      <c r="A10" s="53"/>
      <c r="B10" s="265"/>
      <c r="C10" s="55"/>
      <c r="D10" s="56" t="s">
        <v>86</v>
      </c>
      <c r="E10" s="138" t="s">
        <v>134</v>
      </c>
      <c r="F10" s="139"/>
    </row>
    <row r="11" spans="1:6" ht="21" customHeight="1" thickBot="1">
      <c r="A11" s="80"/>
      <c r="B11" s="266"/>
      <c r="C11" s="92"/>
      <c r="D11" s="81" t="s">
        <v>87</v>
      </c>
      <c r="E11" s="137" t="s">
        <v>135</v>
      </c>
      <c r="F11" s="82"/>
    </row>
    <row r="12" spans="1:6" ht="21" customHeight="1">
      <c r="A12" s="53"/>
      <c r="B12" s="54"/>
      <c r="C12" s="55"/>
      <c r="D12" s="128" t="s">
        <v>88</v>
      </c>
      <c r="E12" s="56"/>
      <c r="F12" s="57"/>
    </row>
    <row r="13" spans="1:6" ht="33" customHeight="1">
      <c r="A13" s="53"/>
      <c r="B13" s="54" t="s">
        <v>119</v>
      </c>
      <c r="C13" s="55"/>
      <c r="D13" s="128"/>
      <c r="E13" s="56"/>
      <c r="F13" s="57"/>
    </row>
    <row r="14" spans="1:6" ht="24" customHeight="1">
      <c r="A14" s="53"/>
      <c r="B14" s="54"/>
      <c r="C14" s="55"/>
      <c r="D14" s="128" t="s">
        <v>122</v>
      </c>
      <c r="E14" s="56"/>
      <c r="F14" s="57"/>
    </row>
    <row r="15" spans="1:6" ht="24" customHeight="1">
      <c r="A15" s="53"/>
      <c r="B15" s="54"/>
      <c r="C15" s="55"/>
      <c r="D15" s="128" t="s">
        <v>43</v>
      </c>
      <c r="E15" s="56"/>
      <c r="F15" s="57"/>
    </row>
    <row r="16" spans="1:6" ht="33" customHeight="1">
      <c r="A16" s="53"/>
      <c r="B16" s="54"/>
      <c r="C16" s="55"/>
      <c r="D16" s="128" t="s">
        <v>116</v>
      </c>
      <c r="E16" s="56"/>
      <c r="F16" s="129" t="s">
        <v>117</v>
      </c>
    </row>
    <row r="17" spans="1:6" ht="33" customHeight="1" thickBot="1">
      <c r="A17" s="53"/>
      <c r="B17" s="54"/>
      <c r="C17" s="55"/>
      <c r="D17" s="128"/>
      <c r="E17" s="56"/>
      <c r="F17" s="129" t="s">
        <v>118</v>
      </c>
    </row>
    <row r="18" spans="1:6" ht="30" customHeight="1">
      <c r="A18" s="77"/>
      <c r="B18" s="86" t="s">
        <v>54</v>
      </c>
      <c r="C18" s="91"/>
      <c r="D18" s="78">
        <f>IF('団体'!D4="","",'団体'!D4)</f>
      </c>
      <c r="E18" s="78"/>
      <c r="F18" s="79"/>
    </row>
    <row r="19" spans="1:6" ht="30" customHeight="1" thickBot="1">
      <c r="A19" s="48"/>
      <c r="B19" s="49" t="s">
        <v>145</v>
      </c>
      <c r="C19" s="50"/>
      <c r="D19" s="51" t="s">
        <v>146</v>
      </c>
      <c r="E19" s="51"/>
      <c r="F19" s="52"/>
    </row>
    <row r="20" spans="1:6" ht="30" customHeight="1" thickBot="1">
      <c r="A20" s="77"/>
      <c r="B20" s="100" t="s">
        <v>64</v>
      </c>
      <c r="C20" s="91"/>
      <c r="D20" s="78"/>
      <c r="E20" s="78"/>
      <c r="F20" s="79"/>
    </row>
    <row r="21" spans="1:6" ht="30" customHeight="1">
      <c r="A21" s="77"/>
      <c r="B21" s="264" t="s">
        <v>57</v>
      </c>
      <c r="C21" s="91"/>
      <c r="D21" s="95" t="s">
        <v>138</v>
      </c>
      <c r="E21" s="78"/>
      <c r="F21" s="79"/>
    </row>
    <row r="22" spans="1:6" ht="30" customHeight="1" thickBot="1">
      <c r="A22" s="80"/>
      <c r="B22" s="266"/>
      <c r="C22" s="92"/>
      <c r="D22" s="96" t="s">
        <v>139</v>
      </c>
      <c r="E22" s="81"/>
      <c r="F22" s="82"/>
    </row>
    <row r="23" ht="24.75" customHeight="1" thickBot="1">
      <c r="B23" s="94" t="s">
        <v>56</v>
      </c>
    </row>
    <row r="24" spans="1:6" ht="24.75" customHeight="1">
      <c r="A24" s="267" t="s">
        <v>48</v>
      </c>
      <c r="B24" s="268"/>
      <c r="C24" s="70"/>
      <c r="D24" s="133" t="s">
        <v>127</v>
      </c>
      <c r="E24" s="60"/>
      <c r="F24" s="60"/>
    </row>
    <row r="25" spans="1:6" ht="22.5" customHeight="1" thickBot="1">
      <c r="A25" s="269" t="s">
        <v>49</v>
      </c>
      <c r="B25" s="270"/>
      <c r="C25" s="71"/>
      <c r="D25" s="51" t="s">
        <v>126</v>
      </c>
      <c r="E25" s="50"/>
      <c r="F25" s="50"/>
    </row>
    <row r="26" spans="2:4" ht="22.5" customHeight="1">
      <c r="B26" s="250" t="s">
        <v>193</v>
      </c>
      <c r="C26" s="250"/>
      <c r="D26" s="250"/>
    </row>
    <row r="27" ht="24.75" customHeight="1">
      <c r="B27" s="41" t="s">
        <v>101</v>
      </c>
    </row>
    <row r="28" ht="11.25" customHeight="1"/>
    <row r="29" spans="2:4" ht="11.25" customHeight="1">
      <c r="B29" s="253" t="s">
        <v>50</v>
      </c>
      <c r="C29" s="253"/>
      <c r="D29" s="253"/>
    </row>
    <row r="30" spans="1:6" ht="10.5" customHeight="1">
      <c r="A30" s="75"/>
      <c r="B30" s="76"/>
      <c r="C30" s="75"/>
      <c r="D30" s="75"/>
      <c r="E30" s="75"/>
      <c r="F30" s="75"/>
    </row>
    <row r="31" spans="2:5" ht="21" customHeight="1">
      <c r="B31" s="41" t="s">
        <v>123</v>
      </c>
      <c r="D31" s="245" t="s">
        <v>124</v>
      </c>
      <c r="E31" s="245"/>
    </row>
    <row r="32" ht="21" customHeight="1">
      <c r="D32" s="41" t="s">
        <v>125</v>
      </c>
    </row>
    <row r="33" spans="2:5" ht="21" customHeight="1">
      <c r="B33" s="42"/>
      <c r="D33" s="245" t="s">
        <v>130</v>
      </c>
      <c r="E33" s="245"/>
    </row>
    <row r="34" spans="2:5" ht="21" customHeight="1">
      <c r="B34" s="42"/>
      <c r="D34" s="246" t="s">
        <v>195</v>
      </c>
      <c r="E34" s="246"/>
    </row>
  </sheetData>
  <sheetProtection/>
  <mergeCells count="17">
    <mergeCell ref="A25:B25"/>
    <mergeCell ref="B29:D29"/>
    <mergeCell ref="E6:F6"/>
    <mergeCell ref="E7:F7"/>
    <mergeCell ref="E8:F8"/>
    <mergeCell ref="E9:F9"/>
    <mergeCell ref="B26:D26"/>
    <mergeCell ref="A1:F1"/>
    <mergeCell ref="A2:F2"/>
    <mergeCell ref="D4:F4"/>
    <mergeCell ref="D5:F5"/>
    <mergeCell ref="D33:E33"/>
    <mergeCell ref="D34:E34"/>
    <mergeCell ref="B9:B11"/>
    <mergeCell ref="B21:B22"/>
    <mergeCell ref="D31:E31"/>
    <mergeCell ref="A24:B24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F32"/>
  <sheetViews>
    <sheetView zoomScale="75" zoomScaleNormal="75" zoomScalePageLayoutView="0" workbookViewId="0" topLeftCell="A1">
      <selection activeCell="D32" sqref="D32:E32"/>
    </sheetView>
  </sheetViews>
  <sheetFormatPr defaultColWidth="9.00390625" defaultRowHeight="30" customHeight="1"/>
  <cols>
    <col min="1" max="1" width="2.625" style="41" customWidth="1"/>
    <col min="2" max="2" width="14.625" style="41" customWidth="1"/>
    <col min="3" max="3" width="2.625" style="41" customWidth="1"/>
    <col min="4" max="4" width="47.625" style="41" customWidth="1"/>
    <col min="5" max="5" width="8.125" style="41" customWidth="1"/>
    <col min="6" max="6" width="7.625" style="41" customWidth="1"/>
    <col min="7" max="16384" width="9.00390625" style="41" customWidth="1"/>
  </cols>
  <sheetData>
    <row r="1" spans="1:6" s="89" customFormat="1" ht="30" customHeight="1">
      <c r="A1" s="278" t="s">
        <v>63</v>
      </c>
      <c r="B1" s="260"/>
      <c r="C1" s="260"/>
      <c r="D1" s="260"/>
      <c r="E1" s="260"/>
      <c r="F1" s="260"/>
    </row>
    <row r="2" spans="1:6" s="89" customFormat="1" ht="15" customHeight="1">
      <c r="A2" s="90"/>
      <c r="B2" s="30"/>
      <c r="C2" s="30"/>
      <c r="D2" s="30"/>
      <c r="E2" s="30"/>
      <c r="F2" s="30"/>
    </row>
    <row r="3" spans="1:6" ht="30" customHeight="1">
      <c r="A3" s="56"/>
      <c r="B3" s="88" t="s">
        <v>192</v>
      </c>
      <c r="C3" s="56"/>
      <c r="D3" s="279" t="s">
        <v>65</v>
      </c>
      <c r="E3" s="263"/>
      <c r="F3" s="263"/>
    </row>
    <row r="4" spans="1:6" ht="16.5" customHeight="1" thickBot="1">
      <c r="A4" s="66"/>
      <c r="B4" s="64"/>
      <c r="C4" s="66"/>
      <c r="D4" s="252"/>
      <c r="E4" s="252"/>
      <c r="F4" s="252"/>
    </row>
    <row r="5" spans="1:6" ht="33" customHeight="1" thickTop="1">
      <c r="A5" s="53"/>
      <c r="B5" s="44" t="s">
        <v>51</v>
      </c>
      <c r="C5" s="45"/>
      <c r="D5" s="54"/>
      <c r="E5" s="271" t="s">
        <v>76</v>
      </c>
      <c r="F5" s="272"/>
    </row>
    <row r="6" spans="1:6" ht="33" customHeight="1" thickBot="1">
      <c r="A6" s="48"/>
      <c r="B6" s="49" t="s">
        <v>52</v>
      </c>
      <c r="C6" s="50"/>
      <c r="D6" s="49"/>
      <c r="E6" s="273" t="s">
        <v>136</v>
      </c>
      <c r="F6" s="274"/>
    </row>
    <row r="7" spans="1:6" ht="29.25" customHeight="1" thickBot="1">
      <c r="A7" s="53"/>
      <c r="B7" s="54" t="s">
        <v>53</v>
      </c>
      <c r="C7" s="55"/>
      <c r="D7" s="134" t="s">
        <v>131</v>
      </c>
      <c r="E7" s="275" t="s">
        <v>132</v>
      </c>
      <c r="F7" s="274"/>
    </row>
    <row r="8" spans="1:6" ht="29.25" customHeight="1">
      <c r="A8" s="77"/>
      <c r="B8" s="264" t="s">
        <v>39</v>
      </c>
      <c r="C8" s="91"/>
      <c r="D8" s="74" t="s">
        <v>66</v>
      </c>
      <c r="E8" s="276" t="s">
        <v>147</v>
      </c>
      <c r="F8" s="277"/>
    </row>
    <row r="9" spans="1:6" ht="21" customHeight="1">
      <c r="A9" s="53"/>
      <c r="B9" s="265"/>
      <c r="C9" s="55"/>
      <c r="D9" s="56" t="s">
        <v>67</v>
      </c>
      <c r="E9" s="138" t="s">
        <v>134</v>
      </c>
      <c r="F9" s="139"/>
    </row>
    <row r="10" spans="1:6" ht="21" customHeight="1" thickBot="1">
      <c r="A10" s="80"/>
      <c r="B10" s="266"/>
      <c r="C10" s="92"/>
      <c r="D10" s="81" t="s">
        <v>68</v>
      </c>
      <c r="E10" s="137" t="s">
        <v>135</v>
      </c>
      <c r="F10" s="82"/>
    </row>
    <row r="11" spans="1:6" ht="21" customHeight="1">
      <c r="A11" s="53"/>
      <c r="B11" s="54" t="s">
        <v>42</v>
      </c>
      <c r="C11" s="55"/>
      <c r="D11" s="128" t="s">
        <v>88</v>
      </c>
      <c r="E11" s="56"/>
      <c r="F11" s="57"/>
    </row>
    <row r="12" spans="1:6" ht="30" customHeight="1">
      <c r="A12" s="53"/>
      <c r="B12" s="54"/>
      <c r="C12" s="55"/>
      <c r="D12" s="128"/>
      <c r="E12" s="56"/>
      <c r="F12" s="57"/>
    </row>
    <row r="13" spans="1:6" ht="30" customHeight="1">
      <c r="A13" s="53"/>
      <c r="B13" s="54"/>
      <c r="C13" s="55"/>
      <c r="D13" s="128" t="s">
        <v>122</v>
      </c>
      <c r="E13" s="56"/>
      <c r="F13" s="57"/>
    </row>
    <row r="14" spans="1:6" ht="30" customHeight="1">
      <c r="A14" s="53"/>
      <c r="B14" s="54"/>
      <c r="C14" s="55"/>
      <c r="D14" s="128" t="s">
        <v>43</v>
      </c>
      <c r="E14" s="56"/>
      <c r="F14" s="57"/>
    </row>
    <row r="15" spans="1:6" ht="30" customHeight="1">
      <c r="A15" s="53"/>
      <c r="B15" s="54"/>
      <c r="C15" s="55"/>
      <c r="D15" s="128" t="s">
        <v>116</v>
      </c>
      <c r="E15" s="56"/>
      <c r="F15" s="129" t="s">
        <v>117</v>
      </c>
    </row>
    <row r="16" spans="1:6" ht="30" customHeight="1" thickBot="1">
      <c r="A16" s="53"/>
      <c r="B16" s="54"/>
      <c r="C16" s="55"/>
      <c r="D16" s="128"/>
      <c r="E16" s="56"/>
      <c r="F16" s="129" t="s">
        <v>118</v>
      </c>
    </row>
    <row r="17" spans="1:6" ht="30" customHeight="1">
      <c r="A17" s="77"/>
      <c r="B17" s="86" t="s">
        <v>54</v>
      </c>
      <c r="C17" s="91"/>
      <c r="D17" s="78">
        <f>IF('団体'!D4="","",'団体'!D4)</f>
      </c>
      <c r="E17" s="78"/>
      <c r="F17" s="79"/>
    </row>
    <row r="18" spans="1:6" ht="30" customHeight="1" thickBot="1">
      <c r="A18" s="48"/>
      <c r="B18" s="49" t="s">
        <v>145</v>
      </c>
      <c r="C18" s="50"/>
      <c r="D18" s="51" t="s">
        <v>146</v>
      </c>
      <c r="E18" s="51"/>
      <c r="F18" s="52"/>
    </row>
    <row r="19" spans="1:6" ht="30" customHeight="1" thickBot="1">
      <c r="A19" s="77"/>
      <c r="B19" s="100" t="s">
        <v>69</v>
      </c>
      <c r="C19" s="91"/>
      <c r="D19" s="78"/>
      <c r="E19" s="78"/>
      <c r="F19" s="79"/>
    </row>
    <row r="20" spans="1:6" ht="30" customHeight="1" thickBot="1">
      <c r="A20" s="83"/>
      <c r="B20" s="87" t="s">
        <v>57</v>
      </c>
      <c r="C20" s="93"/>
      <c r="D20" s="99" t="s">
        <v>140</v>
      </c>
      <c r="E20" s="84"/>
      <c r="F20" s="85"/>
    </row>
    <row r="21" spans="1:6" ht="30" customHeight="1" thickBot="1">
      <c r="A21" s="121"/>
      <c r="B21" s="122" t="s">
        <v>109</v>
      </c>
      <c r="C21" s="123"/>
      <c r="D21" s="127" t="s">
        <v>111</v>
      </c>
      <c r="E21" s="123"/>
      <c r="F21" s="125"/>
    </row>
    <row r="22" ht="24.75" customHeight="1" thickBot="1" thickTop="1">
      <c r="B22" s="94" t="s">
        <v>56</v>
      </c>
    </row>
    <row r="23" spans="1:6" ht="27" customHeight="1">
      <c r="A23" s="267" t="s">
        <v>48</v>
      </c>
      <c r="B23" s="268"/>
      <c r="C23" s="70"/>
      <c r="D23" s="133" t="s">
        <v>127</v>
      </c>
      <c r="E23" s="60"/>
      <c r="F23" s="60"/>
    </row>
    <row r="24" spans="1:6" ht="22.5" customHeight="1" thickBot="1">
      <c r="A24" s="269" t="s">
        <v>49</v>
      </c>
      <c r="B24" s="270"/>
      <c r="C24" s="71"/>
      <c r="D24" s="51" t="s">
        <v>126</v>
      </c>
      <c r="E24" s="50"/>
      <c r="F24" s="50"/>
    </row>
    <row r="25" spans="2:4" ht="22.5" customHeight="1">
      <c r="B25" s="250" t="s">
        <v>193</v>
      </c>
      <c r="C25" s="250"/>
      <c r="D25" s="250"/>
    </row>
    <row r="26" ht="22.5" customHeight="1">
      <c r="B26" s="41" t="s">
        <v>100</v>
      </c>
    </row>
    <row r="27" ht="24.75" customHeight="1"/>
    <row r="28" spans="1:6" ht="11.25" customHeight="1">
      <c r="A28" s="101"/>
      <c r="B28" s="102" t="s">
        <v>70</v>
      </c>
      <c r="C28" s="101"/>
      <c r="D28" s="101"/>
      <c r="E28" s="101"/>
      <c r="F28" s="101"/>
    </row>
    <row r="29" spans="2:5" ht="24.75" customHeight="1">
      <c r="B29" s="41" t="s">
        <v>123</v>
      </c>
      <c r="D29" s="245" t="s">
        <v>124</v>
      </c>
      <c r="E29" s="245"/>
    </row>
    <row r="30" ht="24.75" customHeight="1">
      <c r="D30" s="41" t="s">
        <v>125</v>
      </c>
    </row>
    <row r="31" spans="4:5" ht="24.75" customHeight="1">
      <c r="D31" s="245" t="s">
        <v>130</v>
      </c>
      <c r="E31" s="245"/>
    </row>
    <row r="32" spans="4:5" ht="30" customHeight="1">
      <c r="D32" s="246" t="s">
        <v>196</v>
      </c>
      <c r="E32" s="246"/>
    </row>
  </sheetData>
  <sheetProtection/>
  <mergeCells count="14">
    <mergeCell ref="A24:B24"/>
    <mergeCell ref="D32:E32"/>
    <mergeCell ref="B8:B10"/>
    <mergeCell ref="D31:E31"/>
    <mergeCell ref="A1:F1"/>
    <mergeCell ref="D3:F3"/>
    <mergeCell ref="D4:F4"/>
    <mergeCell ref="D29:E29"/>
    <mergeCell ref="A23:B23"/>
    <mergeCell ref="E5:F5"/>
    <mergeCell ref="E6:F6"/>
    <mergeCell ref="B25:D25"/>
    <mergeCell ref="E7:F7"/>
    <mergeCell ref="E8:F8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F28"/>
  <sheetViews>
    <sheetView zoomScale="75" zoomScaleNormal="75" zoomScalePageLayoutView="0" workbookViewId="0" topLeftCell="A1">
      <selection activeCell="G19" sqref="G19:H19"/>
    </sheetView>
  </sheetViews>
  <sheetFormatPr defaultColWidth="9.00390625" defaultRowHeight="30" customHeight="1"/>
  <cols>
    <col min="1" max="1" width="2.625" style="41" customWidth="1"/>
    <col min="2" max="2" width="14.625" style="41" customWidth="1"/>
    <col min="3" max="3" width="2.625" style="41" customWidth="1"/>
    <col min="4" max="4" width="47.625" style="41" customWidth="1"/>
    <col min="5" max="5" width="8.125" style="41" customWidth="1"/>
    <col min="6" max="6" width="7.625" style="41" customWidth="1"/>
    <col min="7" max="16384" width="9.00390625" style="41" customWidth="1"/>
  </cols>
  <sheetData>
    <row r="1" spans="1:6" ht="30" customHeight="1">
      <c r="A1" s="280" t="s">
        <v>72</v>
      </c>
      <c r="B1" s="281"/>
      <c r="C1" s="281"/>
      <c r="D1" s="281"/>
      <c r="E1" s="281"/>
      <c r="F1" s="281"/>
    </row>
    <row r="2" spans="1:6" s="89" customFormat="1" ht="30" customHeight="1">
      <c r="A2" s="282" t="s">
        <v>97</v>
      </c>
      <c r="B2" s="281"/>
      <c r="C2" s="281"/>
      <c r="D2" s="281"/>
      <c r="E2" s="281"/>
      <c r="F2" s="281"/>
    </row>
    <row r="3" spans="1:6" s="89" customFormat="1" ht="15" customHeight="1">
      <c r="A3" s="90"/>
      <c r="B3" s="30"/>
      <c r="C3" s="30"/>
      <c r="D3" s="30"/>
      <c r="E3" s="30"/>
      <c r="F3" s="30"/>
    </row>
    <row r="4" spans="1:6" ht="30" customHeight="1" thickBot="1">
      <c r="A4" s="56"/>
      <c r="B4" s="88" t="s">
        <v>192</v>
      </c>
      <c r="C4" s="56"/>
      <c r="D4" s="279"/>
      <c r="E4" s="263"/>
      <c r="F4" s="263"/>
    </row>
    <row r="5" spans="1:6" ht="33" customHeight="1" thickTop="1">
      <c r="A5" s="104"/>
      <c r="B5" s="105" t="s">
        <v>51</v>
      </c>
      <c r="C5" s="106"/>
      <c r="D5" s="105"/>
      <c r="E5" s="271" t="s">
        <v>76</v>
      </c>
      <c r="F5" s="272"/>
    </row>
    <row r="6" spans="1:6" ht="33" customHeight="1" thickBot="1">
      <c r="A6" s="48"/>
      <c r="B6" s="49" t="s">
        <v>52</v>
      </c>
      <c r="C6" s="50"/>
      <c r="D6" s="49"/>
      <c r="E6" s="273" t="s">
        <v>136</v>
      </c>
      <c r="F6" s="274"/>
    </row>
    <row r="7" spans="1:6" ht="33" customHeight="1" thickBot="1">
      <c r="A7" s="53"/>
      <c r="B7" s="54" t="s">
        <v>53</v>
      </c>
      <c r="C7" s="55"/>
      <c r="D7" s="134" t="s">
        <v>131</v>
      </c>
      <c r="E7" s="275" t="s">
        <v>132</v>
      </c>
      <c r="F7" s="274"/>
    </row>
    <row r="8" spans="1:6" ht="33" customHeight="1">
      <c r="A8" s="77"/>
      <c r="B8" s="264" t="s">
        <v>39</v>
      </c>
      <c r="C8" s="91"/>
      <c r="D8" s="74" t="s">
        <v>98</v>
      </c>
      <c r="E8" s="276" t="s">
        <v>147</v>
      </c>
      <c r="F8" s="277"/>
    </row>
    <row r="9" spans="1:6" ht="24.75" customHeight="1" thickBot="1">
      <c r="A9" s="80"/>
      <c r="B9" s="266"/>
      <c r="C9" s="92"/>
      <c r="D9" s="81" t="s">
        <v>141</v>
      </c>
      <c r="E9" s="138" t="s">
        <v>134</v>
      </c>
      <c r="F9" s="139"/>
    </row>
    <row r="10" spans="1:6" ht="33" customHeight="1" thickBot="1">
      <c r="A10" s="53"/>
      <c r="B10" s="54" t="s">
        <v>42</v>
      </c>
      <c r="C10" s="55"/>
      <c r="D10" s="56" t="s">
        <v>88</v>
      </c>
      <c r="E10" s="137" t="s">
        <v>135</v>
      </c>
      <c r="F10" s="82"/>
    </row>
    <row r="11" spans="1:6" ht="33" customHeight="1">
      <c r="A11" s="53"/>
      <c r="B11" s="54"/>
      <c r="C11" s="55"/>
      <c r="D11" s="56"/>
      <c r="E11" s="56"/>
      <c r="F11" s="57"/>
    </row>
    <row r="12" spans="1:6" ht="27.75" customHeight="1">
      <c r="A12" s="53"/>
      <c r="B12" s="54"/>
      <c r="C12" s="55"/>
      <c r="D12" s="56" t="s">
        <v>71</v>
      </c>
      <c r="E12" s="56"/>
      <c r="F12" s="57"/>
    </row>
    <row r="13" spans="1:6" ht="27.75" customHeight="1">
      <c r="A13" s="53"/>
      <c r="B13" s="54"/>
      <c r="C13" s="55"/>
      <c r="D13" s="56" t="s">
        <v>43</v>
      </c>
      <c r="E13" s="56"/>
      <c r="F13" s="57"/>
    </row>
    <row r="14" spans="1:6" ht="33" customHeight="1" thickBot="1">
      <c r="A14" s="53"/>
      <c r="B14" s="54"/>
      <c r="C14" s="55"/>
      <c r="D14" s="56" t="s">
        <v>44</v>
      </c>
      <c r="E14" s="56"/>
      <c r="F14" s="57"/>
    </row>
    <row r="15" spans="1:6" ht="33" customHeight="1" thickBot="1">
      <c r="A15" s="83"/>
      <c r="B15" s="87" t="s">
        <v>54</v>
      </c>
      <c r="C15" s="93"/>
      <c r="D15" s="84">
        <f>IF('団体'!D4="","",'団体'!D4)</f>
      </c>
      <c r="E15" s="84"/>
      <c r="F15" s="85"/>
    </row>
    <row r="16" spans="1:6" ht="33" customHeight="1" thickBot="1">
      <c r="A16" s="77"/>
      <c r="B16" s="100" t="s">
        <v>73</v>
      </c>
      <c r="C16" s="91"/>
      <c r="D16" s="78"/>
      <c r="E16" s="78"/>
      <c r="F16" s="79"/>
    </row>
    <row r="17" spans="1:6" ht="24.75" customHeight="1" thickBot="1">
      <c r="A17" s="83"/>
      <c r="B17" s="87" t="s">
        <v>57</v>
      </c>
      <c r="C17" s="93"/>
      <c r="D17" s="99" t="s">
        <v>74</v>
      </c>
      <c r="E17" s="84"/>
      <c r="F17" s="85"/>
    </row>
    <row r="18" ht="24.75" customHeight="1" thickBot="1">
      <c r="B18" s="94" t="s">
        <v>56</v>
      </c>
    </row>
    <row r="19" spans="1:6" ht="25.5" customHeight="1">
      <c r="A19" s="267" t="s">
        <v>48</v>
      </c>
      <c r="B19" s="268"/>
      <c r="C19" s="70"/>
      <c r="D19" s="133" t="s">
        <v>127</v>
      </c>
      <c r="E19" s="60"/>
      <c r="F19" s="60"/>
    </row>
    <row r="20" spans="1:6" ht="24.75" customHeight="1" thickBot="1">
      <c r="A20" s="269" t="s">
        <v>49</v>
      </c>
      <c r="B20" s="270"/>
      <c r="C20" s="71"/>
      <c r="D20" s="51" t="s">
        <v>126</v>
      </c>
      <c r="E20" s="50"/>
      <c r="F20" s="50"/>
    </row>
    <row r="21" ht="24.75" customHeight="1"/>
    <row r="22" ht="24.75" customHeight="1">
      <c r="B22" s="41" t="s">
        <v>75</v>
      </c>
    </row>
    <row r="23" ht="24.75" customHeight="1"/>
    <row r="24" spans="1:6" ht="11.25" customHeight="1">
      <c r="A24" s="101"/>
      <c r="B24" s="102" t="s">
        <v>70</v>
      </c>
      <c r="C24" s="101"/>
      <c r="D24" s="101"/>
      <c r="E24" s="101"/>
      <c r="F24" s="101"/>
    </row>
    <row r="25" spans="2:5" ht="24.75" customHeight="1">
      <c r="B25" s="41" t="s">
        <v>123</v>
      </c>
      <c r="D25" s="245" t="s">
        <v>124</v>
      </c>
      <c r="E25" s="245"/>
    </row>
    <row r="26" ht="24.75" customHeight="1">
      <c r="D26" s="41" t="s">
        <v>125</v>
      </c>
    </row>
    <row r="27" spans="4:5" ht="24.75" customHeight="1">
      <c r="D27" s="245" t="s">
        <v>130</v>
      </c>
      <c r="E27" s="245"/>
    </row>
    <row r="28" spans="4:5" ht="30" customHeight="1">
      <c r="D28" s="246" t="s">
        <v>196</v>
      </c>
      <c r="E28" s="246"/>
    </row>
  </sheetData>
  <sheetProtection/>
  <mergeCells count="13">
    <mergeCell ref="E8:F8"/>
    <mergeCell ref="A19:B19"/>
    <mergeCell ref="A20:B20"/>
    <mergeCell ref="A1:F1"/>
    <mergeCell ref="D28:E28"/>
    <mergeCell ref="B8:B9"/>
    <mergeCell ref="A2:F2"/>
    <mergeCell ref="D4:F4"/>
    <mergeCell ref="D25:E25"/>
    <mergeCell ref="D27:E27"/>
    <mergeCell ref="E5:F5"/>
    <mergeCell ref="E6:F6"/>
    <mergeCell ref="E7:F7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32"/>
  <sheetViews>
    <sheetView zoomScale="75" zoomScaleNormal="75" zoomScalePageLayoutView="0" workbookViewId="0" topLeftCell="A1">
      <selection activeCell="D32" sqref="D32:E32"/>
    </sheetView>
  </sheetViews>
  <sheetFormatPr defaultColWidth="9.00390625" defaultRowHeight="30" customHeight="1"/>
  <cols>
    <col min="1" max="1" width="2.625" style="41" customWidth="1"/>
    <col min="2" max="2" width="14.625" style="41" customWidth="1"/>
    <col min="3" max="3" width="2.625" style="41" customWidth="1"/>
    <col min="4" max="4" width="47.625" style="41" customWidth="1"/>
    <col min="5" max="5" width="8.125" style="41" customWidth="1"/>
    <col min="6" max="6" width="7.625" style="41" customWidth="1"/>
    <col min="7" max="16384" width="9.00390625" style="41" customWidth="1"/>
  </cols>
  <sheetData>
    <row r="1" spans="1:6" s="89" customFormat="1" ht="30" customHeight="1">
      <c r="A1" s="259" t="s">
        <v>77</v>
      </c>
      <c r="B1" s="260"/>
      <c r="C1" s="260"/>
      <c r="D1" s="260"/>
      <c r="E1" s="260"/>
      <c r="F1" s="260"/>
    </row>
    <row r="2" spans="1:6" s="89" customFormat="1" ht="15" customHeight="1">
      <c r="A2" s="90"/>
      <c r="B2" s="30"/>
      <c r="C2" s="30"/>
      <c r="D2" s="30"/>
      <c r="E2" s="30"/>
      <c r="F2" s="30"/>
    </row>
    <row r="3" spans="1:6" ht="33" customHeight="1" thickBot="1">
      <c r="A3" s="56"/>
      <c r="B3" s="56" t="s">
        <v>197</v>
      </c>
      <c r="C3" s="56"/>
      <c r="D3" s="103"/>
      <c r="E3" s="283"/>
      <c r="F3" s="283"/>
    </row>
    <row r="4" spans="1:6" ht="33" customHeight="1" thickTop="1">
      <c r="A4" s="104"/>
      <c r="B4" s="105" t="s">
        <v>51</v>
      </c>
      <c r="C4" s="106"/>
      <c r="D4" s="105"/>
      <c r="E4" s="271" t="s">
        <v>76</v>
      </c>
      <c r="F4" s="272"/>
    </row>
    <row r="5" spans="1:6" ht="33" customHeight="1" thickBot="1">
      <c r="A5" s="48"/>
      <c r="B5" s="49" t="s">
        <v>52</v>
      </c>
      <c r="C5" s="50"/>
      <c r="D5" s="49"/>
      <c r="E5" s="273" t="s">
        <v>136</v>
      </c>
      <c r="F5" s="274"/>
    </row>
    <row r="6" spans="1:6" ht="30" customHeight="1" thickBot="1">
      <c r="A6" s="53"/>
      <c r="B6" s="54" t="s">
        <v>53</v>
      </c>
      <c r="C6" s="55"/>
      <c r="D6" s="134" t="s">
        <v>131</v>
      </c>
      <c r="E6" s="275" t="s">
        <v>132</v>
      </c>
      <c r="F6" s="274"/>
    </row>
    <row r="7" spans="1:6" ht="30" customHeight="1">
      <c r="A7" s="77"/>
      <c r="B7" s="264" t="s">
        <v>39</v>
      </c>
      <c r="C7" s="91"/>
      <c r="D7" s="74" t="s">
        <v>99</v>
      </c>
      <c r="E7" s="276" t="s">
        <v>147</v>
      </c>
      <c r="F7" s="277"/>
    </row>
    <row r="8" spans="1:6" ht="21" customHeight="1">
      <c r="A8" s="53"/>
      <c r="B8" s="265"/>
      <c r="C8" s="55"/>
      <c r="D8" s="56" t="s">
        <v>82</v>
      </c>
      <c r="E8" s="138" t="s">
        <v>134</v>
      </c>
      <c r="F8" s="139"/>
    </row>
    <row r="9" spans="1:6" ht="21" customHeight="1" thickBot="1">
      <c r="A9" s="80"/>
      <c r="B9" s="266"/>
      <c r="C9" s="92"/>
      <c r="D9" s="81" t="s">
        <v>78</v>
      </c>
      <c r="E9" s="137" t="s">
        <v>135</v>
      </c>
      <c r="F9" s="82"/>
    </row>
    <row r="10" spans="1:6" ht="21" customHeight="1">
      <c r="A10" s="53"/>
      <c r="B10" s="54" t="s">
        <v>42</v>
      </c>
      <c r="C10" s="55"/>
      <c r="D10" s="128" t="s">
        <v>88</v>
      </c>
      <c r="E10" s="56"/>
      <c r="F10" s="57"/>
    </row>
    <row r="11" spans="1:6" ht="30" customHeight="1">
      <c r="A11" s="53"/>
      <c r="B11" s="54"/>
      <c r="C11" s="55"/>
      <c r="D11" s="128"/>
      <c r="E11" s="56"/>
      <c r="F11" s="57"/>
    </row>
    <row r="12" spans="1:6" ht="30" customHeight="1">
      <c r="A12" s="53"/>
      <c r="B12" s="54"/>
      <c r="C12" s="55"/>
      <c r="D12" s="128" t="s">
        <v>122</v>
      </c>
      <c r="E12" s="56"/>
      <c r="F12" s="57"/>
    </row>
    <row r="13" spans="1:6" ht="30" customHeight="1">
      <c r="A13" s="53"/>
      <c r="B13" s="54"/>
      <c r="C13" s="55"/>
      <c r="D13" s="128" t="s">
        <v>43</v>
      </c>
      <c r="E13" s="56"/>
      <c r="F13" s="57"/>
    </row>
    <row r="14" spans="1:6" ht="30" customHeight="1">
      <c r="A14" s="53"/>
      <c r="B14" s="54"/>
      <c r="C14" s="55"/>
      <c r="D14" s="128" t="s">
        <v>116</v>
      </c>
      <c r="E14" s="56"/>
      <c r="F14" s="129" t="s">
        <v>117</v>
      </c>
    </row>
    <row r="15" spans="1:6" ht="30" customHeight="1" thickBot="1">
      <c r="A15" s="53"/>
      <c r="B15" s="54"/>
      <c r="C15" s="55"/>
      <c r="D15" s="128"/>
      <c r="E15" s="56"/>
      <c r="F15" s="129" t="s">
        <v>118</v>
      </c>
    </row>
    <row r="16" spans="1:6" ht="30" customHeight="1">
      <c r="A16" s="77"/>
      <c r="B16" s="86" t="s">
        <v>54</v>
      </c>
      <c r="C16" s="91"/>
      <c r="D16" s="78">
        <f>IF('団体'!D4="","",'団体'!D4)</f>
      </c>
      <c r="E16" s="78"/>
      <c r="F16" s="79"/>
    </row>
    <row r="17" spans="1:6" ht="30" customHeight="1" thickBot="1">
      <c r="A17" s="48"/>
      <c r="B17" s="49" t="s">
        <v>145</v>
      </c>
      <c r="C17" s="50"/>
      <c r="D17" s="51" t="s">
        <v>146</v>
      </c>
      <c r="E17" s="51"/>
      <c r="F17" s="52"/>
    </row>
    <row r="18" spans="1:6" ht="30" customHeight="1" thickBot="1">
      <c r="A18" s="77"/>
      <c r="B18" s="100" t="s">
        <v>69</v>
      </c>
      <c r="C18" s="91"/>
      <c r="D18" s="78"/>
      <c r="E18" s="78"/>
      <c r="F18" s="79"/>
    </row>
    <row r="19" spans="1:6" ht="21" customHeight="1">
      <c r="A19" s="77"/>
      <c r="B19" s="264" t="s">
        <v>57</v>
      </c>
      <c r="C19" s="91"/>
      <c r="D19" s="95" t="s">
        <v>89</v>
      </c>
      <c r="E19" s="78"/>
      <c r="F19" s="79"/>
    </row>
    <row r="20" spans="1:6" ht="21" customHeight="1" thickBot="1">
      <c r="A20" s="80"/>
      <c r="B20" s="266"/>
      <c r="C20" s="92"/>
      <c r="D20" s="96" t="s">
        <v>90</v>
      </c>
      <c r="E20" s="81"/>
      <c r="F20" s="82"/>
    </row>
    <row r="21" spans="1:6" ht="30" customHeight="1" thickBot="1">
      <c r="A21" s="121"/>
      <c r="B21" s="122" t="s">
        <v>109</v>
      </c>
      <c r="C21" s="123"/>
      <c r="D21" s="126" t="s">
        <v>110</v>
      </c>
      <c r="E21" s="124"/>
      <c r="F21" s="125"/>
    </row>
    <row r="22" ht="24.75" customHeight="1" thickBot="1" thickTop="1">
      <c r="B22" s="94" t="s">
        <v>56</v>
      </c>
    </row>
    <row r="23" spans="1:6" ht="26.25" customHeight="1">
      <c r="A23" s="267" t="s">
        <v>48</v>
      </c>
      <c r="B23" s="268"/>
      <c r="C23" s="70"/>
      <c r="D23" s="133" t="s">
        <v>127</v>
      </c>
      <c r="E23" s="60"/>
      <c r="F23" s="60"/>
    </row>
    <row r="24" spans="1:6" ht="22.5" customHeight="1" thickBot="1">
      <c r="A24" s="269" t="s">
        <v>49</v>
      </c>
      <c r="B24" s="270"/>
      <c r="C24" s="71"/>
      <c r="D24" s="51" t="s">
        <v>126</v>
      </c>
      <c r="E24" s="50"/>
      <c r="F24" s="50"/>
    </row>
    <row r="25" ht="22.5" customHeight="1">
      <c r="B25" s="41" t="s">
        <v>198</v>
      </c>
    </row>
    <row r="26" ht="22.5" customHeight="1">
      <c r="B26" s="41" t="s">
        <v>100</v>
      </c>
    </row>
    <row r="27" ht="12.75" customHeight="1"/>
    <row r="28" spans="1:6" ht="11.25" customHeight="1">
      <c r="A28" s="101"/>
      <c r="B28" s="102" t="s">
        <v>70</v>
      </c>
      <c r="C28" s="101"/>
      <c r="D28" s="101"/>
      <c r="E28" s="101"/>
      <c r="F28" s="101"/>
    </row>
    <row r="29" spans="2:5" ht="24.75" customHeight="1">
      <c r="B29" s="41" t="s">
        <v>123</v>
      </c>
      <c r="D29" s="245" t="s">
        <v>124</v>
      </c>
      <c r="E29" s="245"/>
    </row>
    <row r="30" ht="24.75" customHeight="1">
      <c r="D30" s="41" t="s">
        <v>125</v>
      </c>
    </row>
    <row r="31" spans="4:5" ht="24.75" customHeight="1">
      <c r="D31" s="245" t="s">
        <v>130</v>
      </c>
      <c r="E31" s="245"/>
    </row>
    <row r="32" spans="4:5" ht="30" customHeight="1">
      <c r="D32" s="246" t="s">
        <v>196</v>
      </c>
      <c r="E32" s="246"/>
    </row>
  </sheetData>
  <sheetProtection/>
  <mergeCells count="13">
    <mergeCell ref="E7:F7"/>
    <mergeCell ref="D29:E29"/>
    <mergeCell ref="D31:E31"/>
    <mergeCell ref="A1:F1"/>
    <mergeCell ref="E4:F4"/>
    <mergeCell ref="E5:F5"/>
    <mergeCell ref="E3:F3"/>
    <mergeCell ref="E6:F6"/>
    <mergeCell ref="D32:E32"/>
    <mergeCell ref="B19:B20"/>
    <mergeCell ref="B7:B9"/>
    <mergeCell ref="A23:B23"/>
    <mergeCell ref="A24:B24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F30"/>
  <sheetViews>
    <sheetView zoomScale="75" zoomScaleNormal="75" zoomScalePageLayoutView="0" workbookViewId="0" topLeftCell="A1">
      <selection activeCell="D30" sqref="D30:E30"/>
    </sheetView>
  </sheetViews>
  <sheetFormatPr defaultColWidth="9.00390625" defaultRowHeight="30" customHeight="1"/>
  <cols>
    <col min="1" max="1" width="2.625" style="41" customWidth="1"/>
    <col min="2" max="2" width="14.625" style="41" customWidth="1"/>
    <col min="3" max="3" width="2.625" style="41" customWidth="1"/>
    <col min="4" max="4" width="47.625" style="41" customWidth="1"/>
    <col min="5" max="5" width="8.125" style="41" customWidth="1"/>
    <col min="6" max="6" width="7.625" style="41" customWidth="1"/>
    <col min="7" max="16384" width="9.00390625" style="41" customWidth="1"/>
  </cols>
  <sheetData>
    <row r="1" spans="1:6" s="89" customFormat="1" ht="30" customHeight="1">
      <c r="A1" s="284" t="s">
        <v>80</v>
      </c>
      <c r="B1" s="260"/>
      <c r="C1" s="260"/>
      <c r="D1" s="260"/>
      <c r="E1" s="260"/>
      <c r="F1" s="260"/>
    </row>
    <row r="2" spans="1:6" s="89" customFormat="1" ht="15" customHeight="1">
      <c r="A2" s="90"/>
      <c r="B2" s="30"/>
      <c r="C2" s="30"/>
      <c r="D2" s="30"/>
      <c r="E2" s="30"/>
      <c r="F2" s="30"/>
    </row>
    <row r="3" spans="1:6" ht="33" customHeight="1" thickBot="1">
      <c r="A3" s="56"/>
      <c r="B3" s="56" t="s">
        <v>197</v>
      </c>
      <c r="C3" s="56"/>
      <c r="D3" s="103"/>
      <c r="E3" s="283"/>
      <c r="F3" s="283"/>
    </row>
    <row r="4" spans="1:6" ht="33" customHeight="1" thickTop="1">
      <c r="A4" s="104"/>
      <c r="B4" s="105" t="s">
        <v>51</v>
      </c>
      <c r="C4" s="106"/>
      <c r="D4" s="105"/>
      <c r="E4" s="271" t="s">
        <v>76</v>
      </c>
      <c r="F4" s="272"/>
    </row>
    <row r="5" spans="1:6" ht="33" customHeight="1" thickBot="1">
      <c r="A5" s="48"/>
      <c r="B5" s="49" t="s">
        <v>52</v>
      </c>
      <c r="C5" s="50"/>
      <c r="D5" s="49"/>
      <c r="E5" s="273" t="s">
        <v>136</v>
      </c>
      <c r="F5" s="274"/>
    </row>
    <row r="6" spans="1:6" ht="33" customHeight="1" thickBot="1">
      <c r="A6" s="53"/>
      <c r="B6" s="54" t="s">
        <v>53</v>
      </c>
      <c r="C6" s="55"/>
      <c r="D6" s="134" t="s">
        <v>131</v>
      </c>
      <c r="E6" s="275" t="s">
        <v>132</v>
      </c>
      <c r="F6" s="274"/>
    </row>
    <row r="7" spans="1:6" ht="33" customHeight="1">
      <c r="A7" s="77"/>
      <c r="B7" s="264" t="s">
        <v>39</v>
      </c>
      <c r="C7" s="91"/>
      <c r="D7" s="107" t="s">
        <v>81</v>
      </c>
      <c r="E7" s="276" t="s">
        <v>147</v>
      </c>
      <c r="F7" s="277"/>
    </row>
    <row r="8" spans="1:6" ht="21" customHeight="1">
      <c r="A8" s="53"/>
      <c r="B8" s="265"/>
      <c r="C8" s="55"/>
      <c r="D8" s="56" t="s">
        <v>82</v>
      </c>
      <c r="E8" s="138" t="s">
        <v>134</v>
      </c>
      <c r="F8" s="139"/>
    </row>
    <row r="9" spans="1:6" ht="21" customHeight="1" thickBot="1">
      <c r="A9" s="80"/>
      <c r="B9" s="266"/>
      <c r="C9" s="92"/>
      <c r="D9" s="81" t="s">
        <v>79</v>
      </c>
      <c r="E9" s="137" t="s">
        <v>135</v>
      </c>
      <c r="F9" s="82"/>
    </row>
    <row r="10" spans="1:6" ht="21" customHeight="1">
      <c r="A10" s="53"/>
      <c r="B10" s="54" t="s">
        <v>42</v>
      </c>
      <c r="C10" s="55"/>
      <c r="D10" s="128" t="s">
        <v>88</v>
      </c>
      <c r="E10" s="56"/>
      <c r="F10" s="57"/>
    </row>
    <row r="11" spans="1:6" ht="33" customHeight="1">
      <c r="A11" s="53"/>
      <c r="B11" s="54"/>
      <c r="C11" s="55"/>
      <c r="D11" s="128"/>
      <c r="E11" s="56"/>
      <c r="F11" s="57"/>
    </row>
    <row r="12" spans="1:6" ht="20.25" customHeight="1">
      <c r="A12" s="53"/>
      <c r="B12" s="54"/>
      <c r="C12" s="55"/>
      <c r="D12" s="128" t="s">
        <v>122</v>
      </c>
      <c r="E12" s="56"/>
      <c r="F12" s="57"/>
    </row>
    <row r="13" spans="1:6" ht="20.25" customHeight="1">
      <c r="A13" s="53"/>
      <c r="B13" s="54"/>
      <c r="C13" s="55"/>
      <c r="D13" s="128" t="s">
        <v>43</v>
      </c>
      <c r="E13" s="56"/>
      <c r="F13" s="57"/>
    </row>
    <row r="14" spans="1:6" ht="33" customHeight="1">
      <c r="A14" s="53"/>
      <c r="B14" s="54"/>
      <c r="C14" s="55"/>
      <c r="D14" s="128" t="s">
        <v>116</v>
      </c>
      <c r="E14" s="56"/>
      <c r="F14" s="129" t="s">
        <v>117</v>
      </c>
    </row>
    <row r="15" spans="1:6" ht="33" customHeight="1" thickBot="1">
      <c r="A15" s="53"/>
      <c r="B15" s="54"/>
      <c r="C15" s="55"/>
      <c r="D15" s="128"/>
      <c r="E15" s="56"/>
      <c r="F15" s="129" t="s">
        <v>118</v>
      </c>
    </row>
    <row r="16" spans="1:6" ht="33" customHeight="1" thickBot="1">
      <c r="A16" s="83"/>
      <c r="B16" s="87" t="s">
        <v>54</v>
      </c>
      <c r="C16" s="93"/>
      <c r="D16" s="84">
        <f>IF('団体'!D4="","",'団体'!D4)</f>
      </c>
      <c r="E16" s="84"/>
      <c r="F16" s="85"/>
    </row>
    <row r="17" spans="1:6" ht="33" customHeight="1" thickBot="1">
      <c r="A17" s="77"/>
      <c r="B17" s="100" t="s">
        <v>69</v>
      </c>
      <c r="C17" s="91"/>
      <c r="D17" s="78"/>
      <c r="E17" s="78"/>
      <c r="F17" s="79"/>
    </row>
    <row r="18" spans="1:6" ht="21" customHeight="1">
      <c r="A18" s="77"/>
      <c r="B18" s="264" t="s">
        <v>57</v>
      </c>
      <c r="C18" s="91"/>
      <c r="D18" s="108" t="s">
        <v>84</v>
      </c>
      <c r="E18" s="78"/>
      <c r="F18" s="79"/>
    </row>
    <row r="19" spans="1:6" ht="21" customHeight="1" thickBot="1">
      <c r="A19" s="80"/>
      <c r="B19" s="266"/>
      <c r="C19" s="92"/>
      <c r="D19" s="109" t="s">
        <v>83</v>
      </c>
      <c r="E19" s="81"/>
      <c r="F19" s="82"/>
    </row>
    <row r="20" ht="24.75" customHeight="1" thickBot="1">
      <c r="B20" s="94" t="s">
        <v>56</v>
      </c>
    </row>
    <row r="21" spans="1:6" ht="25.5" customHeight="1">
      <c r="A21" s="267" t="s">
        <v>48</v>
      </c>
      <c r="B21" s="268"/>
      <c r="C21" s="70"/>
      <c r="D21" s="133" t="s">
        <v>127</v>
      </c>
      <c r="E21" s="60"/>
      <c r="F21" s="60"/>
    </row>
    <row r="22" spans="1:6" ht="21" customHeight="1" thickBot="1">
      <c r="A22" s="269" t="s">
        <v>49</v>
      </c>
      <c r="B22" s="270"/>
      <c r="C22" s="71"/>
      <c r="D22" s="51" t="s">
        <v>126</v>
      </c>
      <c r="E22" s="50"/>
      <c r="F22" s="50"/>
    </row>
    <row r="23" ht="21" customHeight="1">
      <c r="B23" s="41" t="s">
        <v>198</v>
      </c>
    </row>
    <row r="24" ht="21" customHeight="1">
      <c r="B24" s="41" t="s">
        <v>100</v>
      </c>
    </row>
    <row r="25" ht="22.5" customHeight="1"/>
    <row r="26" spans="1:6" ht="11.25" customHeight="1">
      <c r="A26" s="101"/>
      <c r="B26" s="102" t="s">
        <v>70</v>
      </c>
      <c r="C26" s="101"/>
      <c r="D26" s="101"/>
      <c r="E26" s="101"/>
      <c r="F26" s="101"/>
    </row>
    <row r="27" spans="2:5" ht="24.75" customHeight="1">
      <c r="B27" s="41" t="s">
        <v>123</v>
      </c>
      <c r="D27" s="245" t="s">
        <v>124</v>
      </c>
      <c r="E27" s="245"/>
    </row>
    <row r="28" ht="24.75" customHeight="1">
      <c r="D28" s="41" t="s">
        <v>125</v>
      </c>
    </row>
    <row r="29" spans="4:5" ht="24.75" customHeight="1">
      <c r="D29" s="245" t="s">
        <v>130</v>
      </c>
      <c r="E29" s="245"/>
    </row>
    <row r="30" spans="4:5" ht="30" customHeight="1">
      <c r="D30" s="246" t="s">
        <v>196</v>
      </c>
      <c r="E30" s="246"/>
    </row>
  </sheetData>
  <sheetProtection/>
  <mergeCells count="13">
    <mergeCell ref="B7:B9"/>
    <mergeCell ref="A1:F1"/>
    <mergeCell ref="E4:F4"/>
    <mergeCell ref="E5:F5"/>
    <mergeCell ref="E3:F3"/>
    <mergeCell ref="E6:F6"/>
    <mergeCell ref="E7:F7"/>
    <mergeCell ref="D27:E27"/>
    <mergeCell ref="D29:E29"/>
    <mergeCell ref="B18:B19"/>
    <mergeCell ref="D30:E30"/>
    <mergeCell ref="A21:B21"/>
    <mergeCell ref="A22:B22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F28"/>
  <sheetViews>
    <sheetView zoomScale="75" zoomScaleNormal="75" zoomScalePageLayoutView="0" workbookViewId="0" topLeftCell="A1">
      <selection activeCell="C16" sqref="C16"/>
    </sheetView>
  </sheetViews>
  <sheetFormatPr defaultColWidth="9.00390625" defaultRowHeight="30" customHeight="1"/>
  <cols>
    <col min="1" max="1" width="2.625" style="41" customWidth="1"/>
    <col min="2" max="2" width="14.625" style="41" customWidth="1"/>
    <col min="3" max="3" width="2.625" style="41" customWidth="1"/>
    <col min="4" max="4" width="47.625" style="41" customWidth="1"/>
    <col min="5" max="5" width="8.125" style="41" customWidth="1"/>
    <col min="6" max="6" width="7.625" style="41" customWidth="1"/>
    <col min="7" max="16384" width="9.00390625" style="41" customWidth="1"/>
  </cols>
  <sheetData>
    <row r="1" spans="1:6" s="89" customFormat="1" ht="30" customHeight="1">
      <c r="A1" s="260" t="s">
        <v>85</v>
      </c>
      <c r="B1" s="260"/>
      <c r="C1" s="260"/>
      <c r="D1" s="260"/>
      <c r="E1" s="260"/>
      <c r="F1" s="260"/>
    </row>
    <row r="2" spans="1:6" s="89" customFormat="1" ht="15" customHeight="1">
      <c r="A2" s="90"/>
      <c r="B2" s="30"/>
      <c r="C2" s="30"/>
      <c r="D2" s="30"/>
      <c r="E2" s="30"/>
      <c r="F2" s="30"/>
    </row>
    <row r="3" spans="1:6" ht="30" customHeight="1" thickBot="1">
      <c r="A3" s="56"/>
      <c r="B3" s="88" t="s">
        <v>192</v>
      </c>
      <c r="C3" s="56"/>
      <c r="D3" s="279"/>
      <c r="E3" s="263"/>
      <c r="F3" s="263"/>
    </row>
    <row r="4" spans="1:6" ht="33" customHeight="1" thickTop="1">
      <c r="A4" s="104"/>
      <c r="B4" s="105" t="s">
        <v>51</v>
      </c>
      <c r="C4" s="106"/>
      <c r="D4" s="105"/>
      <c r="E4" s="271" t="s">
        <v>76</v>
      </c>
      <c r="F4" s="272"/>
    </row>
    <row r="5" spans="1:6" ht="33" customHeight="1" thickBot="1">
      <c r="A5" s="48"/>
      <c r="B5" s="49" t="s">
        <v>52</v>
      </c>
      <c r="C5" s="50"/>
      <c r="D5" s="49"/>
      <c r="E5" s="273" t="s">
        <v>136</v>
      </c>
      <c r="F5" s="274"/>
    </row>
    <row r="6" spans="1:6" ht="30" customHeight="1" thickBot="1">
      <c r="A6" s="53"/>
      <c r="B6" s="54" t="s">
        <v>53</v>
      </c>
      <c r="C6" s="55"/>
      <c r="D6" s="134" t="s">
        <v>131</v>
      </c>
      <c r="E6" s="275" t="s">
        <v>132</v>
      </c>
      <c r="F6" s="274"/>
    </row>
    <row r="7" spans="1:6" ht="30" customHeight="1" thickBot="1">
      <c r="A7" s="83"/>
      <c r="B7" s="87" t="s">
        <v>39</v>
      </c>
      <c r="C7" s="93"/>
      <c r="D7" s="110" t="s">
        <v>108</v>
      </c>
      <c r="E7" s="276" t="s">
        <v>133</v>
      </c>
      <c r="F7" s="277"/>
    </row>
    <row r="8" spans="1:6" ht="21" customHeight="1">
      <c r="A8" s="53"/>
      <c r="B8" s="54" t="s">
        <v>42</v>
      </c>
      <c r="C8" s="55"/>
      <c r="D8" s="128" t="s">
        <v>88</v>
      </c>
      <c r="E8" s="138" t="s">
        <v>134</v>
      </c>
      <c r="F8" s="139"/>
    </row>
    <row r="9" spans="1:6" ht="33" customHeight="1" thickBot="1">
      <c r="A9" s="53"/>
      <c r="B9" s="54"/>
      <c r="C9" s="55"/>
      <c r="D9" s="128"/>
      <c r="E9" s="137" t="s">
        <v>135</v>
      </c>
      <c r="F9" s="82"/>
    </row>
    <row r="10" spans="1:6" ht="26.25" customHeight="1">
      <c r="A10" s="53"/>
      <c r="B10" s="54"/>
      <c r="C10" s="55"/>
      <c r="D10" s="128" t="s">
        <v>122</v>
      </c>
      <c r="E10" s="56"/>
      <c r="F10" s="57"/>
    </row>
    <row r="11" spans="1:6" ht="26.25" customHeight="1">
      <c r="A11" s="53"/>
      <c r="B11" s="54"/>
      <c r="C11" s="55"/>
      <c r="D11" s="128" t="s">
        <v>43</v>
      </c>
      <c r="E11" s="56"/>
      <c r="F11" s="57"/>
    </row>
    <row r="12" spans="1:6" ht="33" customHeight="1">
      <c r="A12" s="53"/>
      <c r="B12" s="54"/>
      <c r="C12" s="55"/>
      <c r="D12" s="128" t="s">
        <v>116</v>
      </c>
      <c r="E12" s="56"/>
      <c r="F12" s="129" t="s">
        <v>117</v>
      </c>
    </row>
    <row r="13" spans="1:6" ht="33" customHeight="1" thickBot="1">
      <c r="A13" s="53"/>
      <c r="B13" s="54"/>
      <c r="C13" s="55"/>
      <c r="D13" s="128"/>
      <c r="E13" s="56"/>
      <c r="F13" s="129" t="s">
        <v>118</v>
      </c>
    </row>
    <row r="14" spans="1:6" ht="33" customHeight="1" thickBot="1">
      <c r="A14" s="83"/>
      <c r="B14" s="87" t="s">
        <v>54</v>
      </c>
      <c r="C14" s="93"/>
      <c r="D14" s="84">
        <f>IF('団体'!D4="","",'団体'!D4)</f>
      </c>
      <c r="E14" s="84"/>
      <c r="F14" s="85"/>
    </row>
    <row r="15" spans="1:6" ht="33" customHeight="1" thickBot="1">
      <c r="A15" s="77"/>
      <c r="B15" s="100" t="s">
        <v>69</v>
      </c>
      <c r="C15" s="91"/>
      <c r="D15" s="78"/>
      <c r="E15" s="78"/>
      <c r="F15" s="79"/>
    </row>
    <row r="16" spans="1:6" ht="33" customHeight="1" thickBot="1">
      <c r="A16" s="121"/>
      <c r="B16" s="131" t="s">
        <v>57</v>
      </c>
      <c r="C16" s="123"/>
      <c r="D16" s="124" t="s">
        <v>175</v>
      </c>
      <c r="E16" s="124"/>
      <c r="F16" s="132"/>
    </row>
    <row r="17" ht="24.75" customHeight="1" thickBot="1" thickTop="1">
      <c r="B17" s="94" t="s">
        <v>56</v>
      </c>
    </row>
    <row r="18" spans="1:6" ht="35.25" customHeight="1">
      <c r="A18" s="267" t="s">
        <v>48</v>
      </c>
      <c r="B18" s="268"/>
      <c r="C18" s="70"/>
      <c r="D18" s="133" t="s">
        <v>127</v>
      </c>
      <c r="E18" s="60"/>
      <c r="F18" s="60"/>
    </row>
    <row r="19" spans="1:6" ht="21" customHeight="1" thickBot="1">
      <c r="A19" s="269" t="s">
        <v>49</v>
      </c>
      <c r="B19" s="270"/>
      <c r="C19" s="71"/>
      <c r="D19" s="51" t="s">
        <v>126</v>
      </c>
      <c r="E19" s="50"/>
      <c r="F19" s="50"/>
    </row>
    <row r="20" ht="21" customHeight="1">
      <c r="B20" s="41" t="s">
        <v>198</v>
      </c>
    </row>
    <row r="21" ht="21" customHeight="1">
      <c r="B21" s="41" t="s">
        <v>121</v>
      </c>
    </row>
    <row r="22" ht="21" customHeight="1">
      <c r="B22" s="41" t="s">
        <v>100</v>
      </c>
    </row>
    <row r="23" ht="24.75" customHeight="1"/>
    <row r="24" spans="1:6" ht="11.25" customHeight="1">
      <c r="A24" s="101"/>
      <c r="B24" s="102" t="s">
        <v>70</v>
      </c>
      <c r="C24" s="101"/>
      <c r="D24" s="101"/>
      <c r="E24" s="101"/>
      <c r="F24" s="101"/>
    </row>
    <row r="25" spans="2:5" ht="21" customHeight="1">
      <c r="B25" s="41" t="s">
        <v>123</v>
      </c>
      <c r="D25" s="245" t="s">
        <v>124</v>
      </c>
      <c r="E25" s="245"/>
    </row>
    <row r="26" ht="21" customHeight="1">
      <c r="D26" s="41" t="s">
        <v>125</v>
      </c>
    </row>
    <row r="27" spans="4:5" ht="21" customHeight="1">
      <c r="D27" s="245" t="s">
        <v>130</v>
      </c>
      <c r="E27" s="245"/>
    </row>
    <row r="28" spans="4:5" ht="21" customHeight="1">
      <c r="D28" s="246" t="s">
        <v>196</v>
      </c>
      <c r="E28" s="246"/>
    </row>
    <row r="29" ht="21" customHeight="1"/>
  </sheetData>
  <sheetProtection/>
  <mergeCells count="11">
    <mergeCell ref="D28:E28"/>
    <mergeCell ref="A1:F1"/>
    <mergeCell ref="D3:F3"/>
    <mergeCell ref="D25:E25"/>
    <mergeCell ref="D27:E27"/>
    <mergeCell ref="A18:B18"/>
    <mergeCell ref="A19:B19"/>
    <mergeCell ref="E4:F4"/>
    <mergeCell ref="E5:F5"/>
    <mergeCell ref="E6:F6"/>
    <mergeCell ref="E7:F7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aquaitem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aquaitem</dc:creator>
  <cp:keywords/>
  <dc:description/>
  <cp:lastModifiedBy>FJ-USER</cp:lastModifiedBy>
  <cp:lastPrinted>2021-05-07T04:11:10Z</cp:lastPrinted>
  <dcterms:created xsi:type="dcterms:W3CDTF">2003-02-25T06:05:53Z</dcterms:created>
  <dcterms:modified xsi:type="dcterms:W3CDTF">2021-12-20T08:01:37Z</dcterms:modified>
  <cp:category/>
  <cp:version/>
  <cp:contentType/>
  <cp:contentStatus/>
</cp:coreProperties>
</file>